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30" activeTab="0"/>
  </bookViews>
  <sheets>
    <sheet name="STANDARD" sheetId="1" r:id="rId1"/>
    <sheet name=" " sheetId="2" r:id="rId2"/>
  </sheets>
  <definedNames>
    <definedName name="_xlfn.AVERAGEIF" hidden="1">#NAME?</definedName>
    <definedName name="_xlnm.Print_Area" localSheetId="1">' '!$A$1:$AV$112</definedName>
    <definedName name="_xlnm.Print_Area" localSheetId="0">'STANDARD'!$A$1:$BL$67</definedName>
  </definedNames>
  <calcPr fullCalcOnLoad="1"/>
</workbook>
</file>

<file path=xl/sharedStrings.xml><?xml version="1.0" encoding="utf-8"?>
<sst xmlns="http://schemas.openxmlformats.org/spreadsheetml/2006/main" count="51" uniqueCount="43">
  <si>
    <t>BODY</t>
  </si>
  <si>
    <t>SÚŤAŽIACI</t>
  </si>
  <si>
    <t>PRIEZVISKO a Meno</t>
  </si>
  <si>
    <t>Klubová príslušnosť</t>
  </si>
  <si>
    <t>Poradie</t>
  </si>
  <si>
    <t>kategória:</t>
  </si>
  <si>
    <r>
      <t xml:space="preserve">Æ </t>
    </r>
    <r>
      <rPr>
        <b/>
        <sz val="18"/>
        <color indexed="12"/>
        <rFont val="Arial"/>
        <family val="2"/>
      </rPr>
      <t>PRETEK:</t>
    </r>
  </si>
  <si>
    <t>pretekárov</t>
  </si>
  <si>
    <t>Št. č.</t>
  </si>
  <si>
    <t>Σ PRETEK</t>
  </si>
  <si>
    <r>
      <rPr>
        <b/>
        <u val="single"/>
        <sz val="8"/>
        <rFont val="Arial"/>
        <family val="2"/>
      </rPr>
      <t>POPIS DISCIPLÍNY:</t>
    </r>
    <r>
      <rPr>
        <sz val="8"/>
        <rFont val="Arial"/>
        <family val="2"/>
      </rPr>
      <t xml:space="preserve">
Mierená streľba na 100m / </t>
    </r>
    <r>
      <rPr>
        <b/>
        <u val="single"/>
        <sz val="8"/>
        <rFont val="Arial"/>
        <family val="2"/>
      </rPr>
      <t>redukovaný</t>
    </r>
    <r>
      <rPr>
        <sz val="8"/>
        <rFont val="Arial"/>
        <family val="2"/>
      </rPr>
      <t xml:space="preserve"> terč P135 (nekryte ležiaca figurína), vedená samonabíjacou guľovnicou ráže 7,62x39 osadenou </t>
    </r>
    <r>
      <rPr>
        <b/>
        <u val="single"/>
        <sz val="8"/>
        <rFont val="Arial"/>
        <family val="2"/>
      </rPr>
      <t>optickým zameriavačom so zväčšením</t>
    </r>
    <r>
      <rPr>
        <sz val="8"/>
        <rFont val="Arial"/>
        <family val="2"/>
      </rPr>
      <t xml:space="preserve"> bez obmedzenia.
5x nástrel ľah
3x10 polohy (ľah, stoj, kľak)</t>
    </r>
  </si>
  <si>
    <t>25m  terč č.1</t>
  </si>
  <si>
    <t>25m  terč č.2</t>
  </si>
  <si>
    <t>25m  terč č.3</t>
  </si>
  <si>
    <t xml:space="preserve"> </t>
  </si>
  <si>
    <t>Priezvisko a Meno</t>
  </si>
  <si>
    <t>(názov preteku)</t>
  </si>
  <si>
    <t>(dátum)</t>
  </si>
  <si>
    <t>Benchrestový terč</t>
  </si>
  <si>
    <t>Rukojemníci</t>
  </si>
  <si>
    <t>Malé kruhové terče</t>
  </si>
  <si>
    <t>ľubovoľná puška</t>
  </si>
  <si>
    <r>
      <rPr>
        <b/>
        <u val="single"/>
        <sz val="12"/>
        <rFont val="Arial"/>
        <family val="2"/>
      </rPr>
      <t>POPIS DISCIPLÍNY:</t>
    </r>
    <r>
      <rPr>
        <sz val="12"/>
        <rFont val="Arial"/>
        <family val="2"/>
      </rPr>
      <t xml:space="preserve">
Mierená streľba na 100m 
5x nástrel ľah
3x10 ľah</t>
    </r>
  </si>
  <si>
    <t>Ľubovoľ.odst.puška bez obmedzenia 100m</t>
  </si>
  <si>
    <t>19.marca 2023</t>
  </si>
  <si>
    <t>Dušan Turba</t>
  </si>
  <si>
    <t>Pavol Bartoš</t>
  </si>
  <si>
    <t>Miroslav Loch</t>
  </si>
  <si>
    <t>Andrej Vidlička</t>
  </si>
  <si>
    <t>Martin Medvec</t>
  </si>
  <si>
    <t>Miroslav Zátka</t>
  </si>
  <si>
    <t>Rolan Keseli</t>
  </si>
  <si>
    <t>Jozef Bošanský</t>
  </si>
  <si>
    <t>Gabriel Kabina</t>
  </si>
  <si>
    <t>Marta Vrbovská</t>
  </si>
  <si>
    <t>Jozef Godovič</t>
  </si>
  <si>
    <t>Milan Bartal</t>
  </si>
  <si>
    <r>
      <t>Matúš F</t>
    </r>
    <r>
      <rPr>
        <b/>
        <sz val="12"/>
        <rFont val="Calibri"/>
        <family val="2"/>
      </rPr>
      <t>ü</t>
    </r>
    <r>
      <rPr>
        <b/>
        <sz val="12"/>
        <rFont val="Arial"/>
        <family val="2"/>
      </rPr>
      <t>l</t>
    </r>
    <r>
      <rPr>
        <b/>
        <sz val="12"/>
        <rFont val="Calibri"/>
        <family val="2"/>
      </rPr>
      <t>ö</t>
    </r>
    <r>
      <rPr>
        <b/>
        <sz val="12"/>
        <rFont val="Arial"/>
        <family val="2"/>
      </rPr>
      <t>p</t>
    </r>
  </si>
  <si>
    <r>
      <t xml:space="preserve">Eva </t>
    </r>
    <r>
      <rPr>
        <b/>
        <sz val="12"/>
        <rFont val="Arial"/>
        <family val="2"/>
      </rPr>
      <t>Š</t>
    </r>
    <r>
      <rPr>
        <b/>
        <sz val="12"/>
        <rFont val="Arial"/>
        <family val="2"/>
      </rPr>
      <t>aturová</t>
    </r>
  </si>
  <si>
    <r>
      <t>Roman T</t>
    </r>
    <r>
      <rPr>
        <b/>
        <sz val="12"/>
        <rFont val="Arial"/>
        <family val="2"/>
      </rPr>
      <t>ó</t>
    </r>
    <r>
      <rPr>
        <b/>
        <sz val="12"/>
        <rFont val="Arial"/>
        <family val="2"/>
      </rPr>
      <t>th</t>
    </r>
  </si>
  <si>
    <r>
      <t>Mari</t>
    </r>
    <r>
      <rPr>
        <b/>
        <sz val="12"/>
        <rFont val="Arial"/>
        <family val="2"/>
      </rPr>
      <t>á</t>
    </r>
    <r>
      <rPr>
        <b/>
        <sz val="12"/>
        <rFont val="Arial"/>
        <family val="2"/>
      </rPr>
      <t xml:space="preserve">n </t>
    </r>
    <r>
      <rPr>
        <b/>
        <sz val="12"/>
        <rFont val="Arial"/>
        <family val="2"/>
      </rPr>
      <t>Š</t>
    </r>
    <r>
      <rPr>
        <b/>
        <sz val="12"/>
        <rFont val="Arial"/>
        <family val="2"/>
      </rPr>
      <t>upica</t>
    </r>
  </si>
  <si>
    <t>Ján Melicher</t>
  </si>
  <si>
    <r>
      <rPr>
        <b/>
        <sz val="12"/>
        <rFont val="Arial"/>
        <family val="2"/>
      </rPr>
      <t>Ľ</t>
    </r>
    <r>
      <rPr>
        <b/>
        <sz val="12"/>
        <rFont val="Arial"/>
        <family val="2"/>
      </rPr>
      <t>uboš Vrbovský</t>
    </r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</si>
</sst>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mmm/yyyy"/>
    <numFmt numFmtId="183" formatCode="[$€-2]\ #,##0.00"/>
    <numFmt numFmtId="184" formatCode="#,##0\ &quot;€&quot;"/>
    <numFmt numFmtId="185" formatCode="#,##0.00\ &quot;€&quot;"/>
    <numFmt numFmtId="186" formatCode="&quot;Áno&quot;;&quot;Áno&quot;;&quot;Nie&quot;"/>
    <numFmt numFmtId="187" formatCode="&quot;Pravda&quot;;&quot;Pravda&quot;;&quot;Nepravda&quot;"/>
    <numFmt numFmtId="188" formatCode="&quot;Zapnuté&quot;;&quot;Zapnuté&quot;;&quot;Vypnuté&quot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"/>
    <numFmt numFmtId="194" formatCode="[$-41B]d\.\ mmmm\ yyyy"/>
    <numFmt numFmtId="195" formatCode="[$-41B]d\.\ mmmm\ yyyy;@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20"/>
      <color indexed="10"/>
      <name val="Arial"/>
      <family val="2"/>
    </font>
    <font>
      <sz val="8"/>
      <name val="Arial"/>
      <family val="0"/>
    </font>
    <font>
      <sz val="12"/>
      <color indexed="10"/>
      <name val="Arial"/>
      <family val="2"/>
    </font>
    <font>
      <sz val="12"/>
      <name val="Arial"/>
      <family val="0"/>
    </font>
    <font>
      <b/>
      <sz val="10"/>
      <name val="Arial"/>
      <family val="0"/>
    </font>
    <font>
      <b/>
      <sz val="12"/>
      <name val="Symbol"/>
      <family val="1"/>
    </font>
    <font>
      <b/>
      <sz val="12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28"/>
      <color indexed="9"/>
      <name val="Arial"/>
      <family val="2"/>
    </font>
    <font>
      <b/>
      <sz val="18"/>
      <color indexed="9"/>
      <name val="Arial"/>
      <family val="2"/>
    </font>
    <font>
      <b/>
      <sz val="18"/>
      <name val="Arial"/>
      <family val="2"/>
    </font>
    <font>
      <b/>
      <sz val="10"/>
      <name val="Symbol"/>
      <family val="1"/>
    </font>
    <font>
      <b/>
      <sz val="18"/>
      <color indexed="12"/>
      <name val="Symbol"/>
      <family val="1"/>
    </font>
    <font>
      <b/>
      <sz val="18"/>
      <color indexed="12"/>
      <name val="Arial"/>
      <family val="2"/>
    </font>
    <font>
      <b/>
      <sz val="10"/>
      <color indexed="12"/>
      <name val="Arial"/>
      <family val="0"/>
    </font>
    <font>
      <b/>
      <sz val="24"/>
      <color indexed="10"/>
      <name val="Arial"/>
      <family val="2"/>
    </font>
    <font>
      <b/>
      <sz val="20"/>
      <color indexed="9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2"/>
      <color indexed="9"/>
      <name val="Arial"/>
      <family val="2"/>
    </font>
    <font>
      <b/>
      <u val="single"/>
      <sz val="8"/>
      <name val="Arial"/>
      <family val="2"/>
    </font>
    <font>
      <b/>
      <sz val="40"/>
      <name val="Arial"/>
      <family val="2"/>
    </font>
    <font>
      <sz val="40"/>
      <name val="Arial"/>
      <family val="2"/>
    </font>
    <font>
      <b/>
      <u val="single"/>
      <sz val="12"/>
      <name val="Arial"/>
      <family val="2"/>
    </font>
    <font>
      <sz val="11"/>
      <color indexed="9"/>
      <name val="Arial"/>
      <family val="2"/>
    </font>
    <font>
      <b/>
      <sz val="26"/>
      <name val="Arial"/>
      <family val="2"/>
    </font>
    <font>
      <b/>
      <sz val="12"/>
      <name val="Calibri"/>
      <family val="2"/>
    </font>
    <font>
      <b/>
      <sz val="26"/>
      <color indexed="13"/>
      <name val="Arial"/>
      <family val="2"/>
    </font>
    <font>
      <b/>
      <sz val="16"/>
      <color indexed="9"/>
      <name val="Arial"/>
      <family val="2"/>
    </font>
    <font>
      <b/>
      <sz val="40"/>
      <color indexed="13"/>
      <name val="Arial"/>
      <family val="2"/>
    </font>
    <font>
      <b/>
      <sz val="26"/>
      <color rgb="FFFFFF00"/>
      <name val="Arial"/>
      <family val="2"/>
    </font>
    <font>
      <b/>
      <sz val="16"/>
      <color theme="0"/>
      <name val="Arial"/>
      <family val="2"/>
    </font>
    <font>
      <b/>
      <sz val="40"/>
      <color rgb="FFFFFF0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</fills>
  <borders count="9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 style="thin">
        <color indexed="9"/>
      </left>
      <right style="thin">
        <color indexed="9"/>
      </right>
      <top style="medium">
        <color indexed="9"/>
      </top>
      <bottom style="medium">
        <color indexed="10"/>
      </bottom>
    </border>
    <border>
      <left style="thin">
        <color indexed="9"/>
      </left>
      <right style="thin">
        <color indexed="9"/>
      </right>
      <top style="medium">
        <color indexed="10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10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thin">
        <color indexed="9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 style="medium">
        <color indexed="63"/>
      </left>
      <right style="medium">
        <color indexed="63"/>
      </right>
      <top style="thin">
        <color indexed="9"/>
      </top>
      <bottom style="thin">
        <color indexed="9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indexed="9"/>
      </left>
      <right style="thin">
        <color indexed="9"/>
      </right>
      <top style="medium">
        <color indexed="10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9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9"/>
      </bottom>
    </border>
    <border>
      <left style="medium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theme="0" tint="-0.24993999302387238"/>
      </left>
      <right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 style="medium">
        <color theme="1" tint="0.24995000660419464"/>
      </right>
      <top style="medium">
        <color theme="0" tint="-0.24993999302387238"/>
      </top>
      <bottom>
        <color indexed="63"/>
      </bottom>
    </border>
    <border>
      <left style="medium">
        <color theme="0" tint="-0.24993999302387238"/>
      </left>
      <right>
        <color indexed="63"/>
      </right>
      <top>
        <color indexed="63"/>
      </top>
      <bottom style="medium">
        <color theme="1" tint="0.24995000660419464"/>
      </bottom>
    </border>
    <border>
      <left>
        <color indexed="63"/>
      </left>
      <right>
        <color indexed="63"/>
      </right>
      <top>
        <color indexed="63"/>
      </top>
      <bottom style="medium">
        <color theme="1" tint="0.24995000660419464"/>
      </bottom>
    </border>
    <border>
      <left>
        <color indexed="63"/>
      </left>
      <right style="medium">
        <color theme="1" tint="0.24995000660419464"/>
      </right>
      <top>
        <color indexed="63"/>
      </top>
      <bottom style="medium">
        <color theme="1" tint="0.24995000660419464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theme="0" tint="-0.24993999302387238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22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63"/>
      </left>
      <right style="thin">
        <color indexed="9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9"/>
      </right>
      <top>
        <color indexed="63"/>
      </top>
      <bottom style="medium"/>
    </border>
    <border>
      <left style="medium">
        <color theme="0" tint="-0.24993999302387238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9"/>
      </left>
      <right style="medium"/>
      <top>
        <color indexed="63"/>
      </top>
      <bottom>
        <color indexed="63"/>
      </bottom>
    </border>
    <border>
      <left style="thin">
        <color indexed="9"/>
      </left>
      <right style="medium"/>
      <top>
        <color indexed="63"/>
      </top>
      <bottom style="medium"/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theme="1" tint="0.2499500066041946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5" fillId="1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204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4" fillId="0" borderId="0" xfId="0" applyFont="1" applyAlignment="1">
      <alignment/>
    </xf>
    <xf numFmtId="193" fontId="24" fillId="0" borderId="0" xfId="46" applyNumberFormat="1" applyFont="1" applyAlignment="1">
      <alignment horizontal="center" vertical="center"/>
      <protection/>
    </xf>
    <xf numFmtId="0" fontId="25" fillId="0" borderId="0" xfId="0" applyFont="1" applyAlignment="1">
      <alignment/>
    </xf>
    <xf numFmtId="0" fontId="21" fillId="0" borderId="0" xfId="0" applyFont="1" applyAlignment="1">
      <alignment/>
    </xf>
    <xf numFmtId="0" fontId="29" fillId="0" borderId="0" xfId="0" applyFont="1" applyFill="1" applyAlignment="1">
      <alignment/>
    </xf>
    <xf numFmtId="1" fontId="24" fillId="0" borderId="0" xfId="46" applyNumberFormat="1" applyFont="1" applyFill="1" applyAlignment="1">
      <alignment horizontal="center" vertical="center"/>
      <protection/>
    </xf>
    <xf numFmtId="1" fontId="0" fillId="0" borderId="0" xfId="46" applyNumberFormat="1" applyFont="1" applyAlignment="1">
      <alignment horizontal="right" vertical="center"/>
      <protection/>
    </xf>
    <xf numFmtId="0" fontId="0" fillId="0" borderId="0" xfId="0" applyBorder="1" applyAlignment="1">
      <alignment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/>
    </xf>
    <xf numFmtId="193" fontId="28" fillId="0" borderId="10" xfId="46" applyNumberFormat="1" applyFont="1" applyFill="1" applyBorder="1" applyAlignment="1">
      <alignment horizontal="center" vertical="center" wrapText="1"/>
      <protection/>
    </xf>
    <xf numFmtId="1" fontId="28" fillId="0" borderId="10" xfId="46" applyNumberFormat="1" applyFont="1" applyFill="1" applyBorder="1" applyAlignment="1">
      <alignment horizontal="right" vertical="center" wrapText="1"/>
      <protection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193" fontId="23" fillId="0" borderId="10" xfId="46" applyNumberFormat="1" applyFont="1" applyBorder="1" applyAlignment="1">
      <alignment horizontal="center" vertical="center"/>
      <protection/>
    </xf>
    <xf numFmtId="1" fontId="30" fillId="0" borderId="10" xfId="46" applyNumberFormat="1" applyFont="1" applyBorder="1" applyAlignment="1">
      <alignment horizontal="right" vertical="center"/>
      <protection/>
    </xf>
    <xf numFmtId="0" fontId="20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vertical="center"/>
    </xf>
    <xf numFmtId="193" fontId="26" fillId="0" borderId="11" xfId="46" applyNumberFormat="1" applyFont="1" applyBorder="1" applyAlignment="1">
      <alignment horizontal="center" vertical="center" wrapText="1"/>
      <protection/>
    </xf>
    <xf numFmtId="1" fontId="34" fillId="0" borderId="11" xfId="46" applyNumberFormat="1" applyFont="1" applyBorder="1" applyAlignment="1">
      <alignment horizontal="right" vertical="center" wrapText="1"/>
      <protection/>
    </xf>
    <xf numFmtId="0" fontId="21" fillId="0" borderId="12" xfId="0" applyFont="1" applyBorder="1" applyAlignment="1">
      <alignment/>
    </xf>
    <xf numFmtId="0" fontId="29" fillId="0" borderId="13" xfId="0" applyFont="1" applyFill="1" applyBorder="1" applyAlignment="1">
      <alignment/>
    </xf>
    <xf numFmtId="0" fontId="0" fillId="0" borderId="14" xfId="0" applyBorder="1" applyAlignment="1">
      <alignment/>
    </xf>
    <xf numFmtId="0" fontId="25" fillId="0" borderId="13" xfId="0" applyFont="1" applyBorder="1" applyAlignment="1">
      <alignment/>
    </xf>
    <xf numFmtId="0" fontId="25" fillId="0" borderId="15" xfId="0" applyFont="1" applyBorder="1" applyAlignment="1">
      <alignment/>
    </xf>
    <xf numFmtId="0" fontId="0" fillId="0" borderId="13" xfId="0" applyBorder="1" applyAlignment="1">
      <alignment/>
    </xf>
    <xf numFmtId="0" fontId="25" fillId="0" borderId="16" xfId="0" applyFont="1" applyBorder="1" applyAlignment="1">
      <alignment/>
    </xf>
    <xf numFmtId="0" fontId="25" fillId="0" borderId="17" xfId="0" applyFont="1" applyBorder="1" applyAlignment="1">
      <alignment/>
    </xf>
    <xf numFmtId="1" fontId="20" fillId="0" borderId="17" xfId="46" applyNumberFormat="1" applyFont="1" applyFill="1" applyBorder="1" applyAlignment="1">
      <alignment horizontal="center" vertical="center" wrapText="1"/>
      <protection/>
    </xf>
    <xf numFmtId="193" fontId="24" fillId="0" borderId="10" xfId="46" applyNumberFormat="1" applyFont="1" applyFill="1" applyBorder="1" applyAlignment="1">
      <alignment horizontal="center" vertical="center"/>
      <protection/>
    </xf>
    <xf numFmtId="1" fontId="0" fillId="0" borderId="10" xfId="46" applyNumberFormat="1" applyFont="1" applyFill="1" applyBorder="1" applyAlignment="1">
      <alignment horizontal="right" vertical="center"/>
      <protection/>
    </xf>
    <xf numFmtId="0" fontId="0" fillId="0" borderId="18" xfId="0" applyBorder="1" applyAlignment="1">
      <alignment/>
    </xf>
    <xf numFmtId="193" fontId="24" fillId="0" borderId="10" xfId="46" applyNumberFormat="1" applyFont="1" applyBorder="1" applyAlignment="1">
      <alignment horizontal="center" vertical="center"/>
      <protection/>
    </xf>
    <xf numFmtId="1" fontId="0" fillId="0" borderId="10" xfId="46" applyNumberFormat="1" applyFont="1" applyBorder="1" applyAlignment="1">
      <alignment horizontal="right" vertical="center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1" fontId="24" fillId="0" borderId="19" xfId="46" applyNumberFormat="1" applyFont="1" applyFill="1" applyBorder="1" applyAlignment="1">
      <alignment horizontal="center" vertical="center"/>
      <protection/>
    </xf>
    <xf numFmtId="1" fontId="24" fillId="0" borderId="13" xfId="46" applyNumberFormat="1" applyFont="1" applyFill="1" applyBorder="1" applyAlignment="1">
      <alignment horizontal="center" vertical="center"/>
      <protection/>
    </xf>
    <xf numFmtId="1" fontId="24" fillId="0" borderId="20" xfId="46" applyNumberFormat="1" applyFont="1" applyFill="1" applyBorder="1" applyAlignment="1">
      <alignment horizontal="center" vertical="center"/>
      <protection/>
    </xf>
    <xf numFmtId="193" fontId="26" fillId="0" borderId="10" xfId="46" applyNumberFormat="1" applyFont="1" applyBorder="1" applyAlignment="1">
      <alignment horizontal="center" vertical="center" wrapText="1"/>
      <protection/>
    </xf>
    <xf numFmtId="0" fontId="25" fillId="0" borderId="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" fontId="0" fillId="0" borderId="10" xfId="46" applyNumberFormat="1" applyFont="1" applyBorder="1" applyAlignment="1">
      <alignment horizontal="right" vertical="center" textRotation="90" wrapText="1"/>
      <protection/>
    </xf>
    <xf numFmtId="0" fontId="37" fillId="0" borderId="0" xfId="0" applyFont="1" applyBorder="1" applyAlignment="1">
      <alignment/>
    </xf>
    <xf numFmtId="1" fontId="19" fillId="0" borderId="0" xfId="46" applyNumberFormat="1" applyFont="1" applyFill="1" applyBorder="1" applyAlignment="1">
      <alignment horizontal="center" vertical="center" wrapText="1"/>
      <protection/>
    </xf>
    <xf numFmtId="0" fontId="25" fillId="0" borderId="11" xfId="0" applyFont="1" applyBorder="1" applyAlignment="1">
      <alignment/>
    </xf>
    <xf numFmtId="193" fontId="36" fillId="0" borderId="21" xfId="46" applyNumberFormat="1" applyFont="1" applyBorder="1" applyAlignment="1">
      <alignment horizontal="center" vertical="center" wrapText="1"/>
      <protection/>
    </xf>
    <xf numFmtId="0" fontId="25" fillId="0" borderId="22" xfId="0" applyFont="1" applyBorder="1" applyAlignment="1">
      <alignment/>
    </xf>
    <xf numFmtId="0" fontId="25" fillId="0" borderId="23" xfId="0" applyFont="1" applyBorder="1" applyAlignment="1">
      <alignment/>
    </xf>
    <xf numFmtId="1" fontId="20" fillId="0" borderId="0" xfId="46" applyNumberFormat="1" applyFont="1" applyFill="1" applyBorder="1" applyAlignment="1">
      <alignment horizontal="center" vertical="center" wrapText="1"/>
      <protection/>
    </xf>
    <xf numFmtId="1" fontId="20" fillId="0" borderId="23" xfId="46" applyNumberFormat="1" applyFont="1" applyFill="1" applyBorder="1" applyAlignment="1">
      <alignment horizontal="center" vertical="center" wrapText="1"/>
      <protection/>
    </xf>
    <xf numFmtId="0" fontId="25" fillId="0" borderId="24" xfId="0" applyFont="1" applyBorder="1" applyAlignment="1">
      <alignment/>
    </xf>
    <xf numFmtId="0" fontId="36" fillId="0" borderId="25" xfId="0" applyFont="1" applyFill="1" applyBorder="1" applyAlignment="1">
      <alignment/>
    </xf>
    <xf numFmtId="0" fontId="25" fillId="0" borderId="25" xfId="0" applyFont="1" applyBorder="1" applyAlignment="1">
      <alignment/>
    </xf>
    <xf numFmtId="0" fontId="35" fillId="0" borderId="26" xfId="0" applyFont="1" applyFill="1" applyBorder="1" applyAlignment="1">
      <alignment horizontal="right" vertical="center"/>
    </xf>
    <xf numFmtId="0" fontId="36" fillId="0" borderId="27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1" fontId="24" fillId="0" borderId="29" xfId="0" applyNumberFormat="1" applyFont="1" applyFill="1" applyBorder="1" applyAlignment="1">
      <alignment horizontal="center" vertical="center"/>
    </xf>
    <xf numFmtId="1" fontId="24" fillId="0" borderId="30" xfId="0" applyNumberFormat="1" applyFont="1" applyFill="1" applyBorder="1" applyAlignment="1">
      <alignment horizontal="center" vertical="center"/>
    </xf>
    <xf numFmtId="0" fontId="39" fillId="21" borderId="31" xfId="0" applyFont="1" applyFill="1" applyBorder="1" applyAlignment="1">
      <alignment horizontal="center" vertical="center"/>
    </xf>
    <xf numFmtId="0" fontId="40" fillId="24" borderId="32" xfId="0" applyFont="1" applyFill="1" applyBorder="1" applyAlignment="1">
      <alignment horizontal="center" vertical="center"/>
    </xf>
    <xf numFmtId="0" fontId="40" fillId="0" borderId="32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1" fontId="24" fillId="0" borderId="34" xfId="0" applyNumberFormat="1" applyFont="1" applyFill="1" applyBorder="1" applyAlignment="1">
      <alignment horizontal="center" vertical="center"/>
    </xf>
    <xf numFmtId="0" fontId="25" fillId="0" borderId="35" xfId="0" applyFont="1" applyFill="1" applyBorder="1" applyAlignment="1">
      <alignment horizontal="center" vertical="center"/>
    </xf>
    <xf numFmtId="0" fontId="24" fillId="0" borderId="20" xfId="0" applyFont="1" applyBorder="1" applyAlignment="1">
      <alignment/>
    </xf>
    <xf numFmtId="0" fontId="24" fillId="0" borderId="10" xfId="0" applyFont="1" applyBorder="1" applyAlignment="1">
      <alignment/>
    </xf>
    <xf numFmtId="0" fontId="0" fillId="0" borderId="36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37" xfId="0" applyBorder="1" applyAlignment="1">
      <alignment/>
    </xf>
    <xf numFmtId="1" fontId="28" fillId="0" borderId="38" xfId="46" applyNumberFormat="1" applyFont="1" applyFill="1" applyBorder="1" applyAlignment="1">
      <alignment horizontal="center" vertical="center"/>
      <protection/>
    </xf>
    <xf numFmtId="1" fontId="23" fillId="0" borderId="38" xfId="46" applyNumberFormat="1" applyFont="1" applyFill="1" applyBorder="1" applyAlignment="1">
      <alignment horizontal="center" vertical="center"/>
      <protection/>
    </xf>
    <xf numFmtId="0" fontId="21" fillId="0" borderId="23" xfId="0" applyFont="1" applyBorder="1" applyAlignment="1">
      <alignment/>
    </xf>
    <xf numFmtId="0" fontId="0" fillId="0" borderId="39" xfId="0" applyBorder="1" applyAlignment="1">
      <alignment/>
    </xf>
    <xf numFmtId="0" fontId="21" fillId="0" borderId="10" xfId="0" applyFont="1" applyBorder="1" applyAlignment="1">
      <alignment/>
    </xf>
    <xf numFmtId="0" fontId="21" fillId="0" borderId="40" xfId="0" applyFont="1" applyBorder="1" applyAlignment="1">
      <alignment/>
    </xf>
    <xf numFmtId="0" fontId="0" fillId="0" borderId="41" xfId="0" applyBorder="1" applyAlignment="1">
      <alignment/>
    </xf>
    <xf numFmtId="1" fontId="38" fillId="0" borderId="42" xfId="46" applyNumberFormat="1" applyFont="1" applyBorder="1" applyAlignment="1">
      <alignment horizontal="center" vertical="center"/>
      <protection/>
    </xf>
    <xf numFmtId="1" fontId="33" fillId="0" borderId="29" xfId="46" applyNumberFormat="1" applyFont="1" applyBorder="1" applyAlignment="1">
      <alignment horizontal="center" vertical="center"/>
      <protection/>
    </xf>
    <xf numFmtId="1" fontId="0" fillId="0" borderId="43" xfId="46" applyNumberFormat="1" applyFont="1" applyBorder="1" applyAlignment="1">
      <alignment horizontal="right" vertical="top"/>
      <protection/>
    </xf>
    <xf numFmtId="0" fontId="30" fillId="0" borderId="20" xfId="0" applyFont="1" applyFill="1" applyBorder="1" applyAlignment="1">
      <alignment/>
    </xf>
    <xf numFmtId="0" fontId="21" fillId="0" borderId="36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2" fillId="0" borderId="22" xfId="46" applyFont="1" applyFill="1" applyBorder="1" applyAlignment="1">
      <alignment horizontal="center" vertical="center" wrapText="1"/>
      <protection/>
    </xf>
    <xf numFmtId="0" fontId="0" fillId="0" borderId="46" xfId="0" applyFont="1" applyFill="1" applyBorder="1" applyAlignment="1">
      <alignment/>
    </xf>
    <xf numFmtId="0" fontId="31" fillId="25" borderId="47" xfId="46" applyFont="1" applyFill="1" applyBorder="1" applyAlignment="1">
      <alignment/>
      <protection/>
    </xf>
    <xf numFmtId="0" fontId="31" fillId="25" borderId="48" xfId="46" applyFont="1" applyFill="1" applyBorder="1" applyAlignment="1">
      <alignment/>
      <protection/>
    </xf>
    <xf numFmtId="0" fontId="32" fillId="25" borderId="49" xfId="0" applyFont="1" applyFill="1" applyBorder="1" applyAlignment="1">
      <alignment horizontal="right" vertical="center" wrapText="1"/>
    </xf>
    <xf numFmtId="0" fontId="32" fillId="25" borderId="50" xfId="0" applyFont="1" applyFill="1" applyBorder="1" applyAlignment="1">
      <alignment horizontal="right" vertical="center" wrapText="1"/>
    </xf>
    <xf numFmtId="0" fontId="31" fillId="25" borderId="48" xfId="46" applyFont="1" applyFill="1" applyBorder="1" applyAlignment="1">
      <alignment/>
      <protection/>
    </xf>
    <xf numFmtId="0" fontId="20" fillId="0" borderId="13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0" xfId="0" applyFont="1" applyAlignment="1">
      <alignment/>
    </xf>
    <xf numFmtId="0" fontId="36" fillId="0" borderId="51" xfId="0" applyFont="1" applyFill="1" applyBorder="1" applyAlignment="1">
      <alignment horizontal="right" vertical="center"/>
    </xf>
    <xf numFmtId="0" fontId="21" fillId="0" borderId="20" xfId="0" applyFont="1" applyBorder="1" applyAlignment="1">
      <alignment/>
    </xf>
    <xf numFmtId="0" fontId="24" fillId="0" borderId="44" xfId="0" applyFont="1" applyBorder="1" applyAlignment="1">
      <alignment/>
    </xf>
    <xf numFmtId="0" fontId="30" fillId="0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0" fontId="20" fillId="0" borderId="52" xfId="0" applyFont="1" applyBorder="1" applyAlignment="1" applyProtection="1">
      <alignment horizontal="center" vertical="center"/>
      <protection locked="0"/>
    </xf>
    <xf numFmtId="0" fontId="20" fillId="0" borderId="53" xfId="0" applyFont="1" applyBorder="1" applyAlignment="1" applyProtection="1">
      <alignment horizontal="left" vertical="center"/>
      <protection locked="0"/>
    </xf>
    <xf numFmtId="0" fontId="20" fillId="0" borderId="54" xfId="0" applyFont="1" applyBorder="1" applyAlignment="1" applyProtection="1">
      <alignment horizontal="center" vertical="center"/>
      <protection locked="0"/>
    </xf>
    <xf numFmtId="1" fontId="0" fillId="0" borderId="55" xfId="46" applyNumberFormat="1" applyFont="1" applyBorder="1" applyAlignment="1" applyProtection="1">
      <alignment horizontal="center" vertical="center"/>
      <protection locked="0"/>
    </xf>
    <xf numFmtId="1" fontId="0" fillId="0" borderId="54" xfId="46" applyNumberFormat="1" applyFont="1" applyBorder="1" applyAlignment="1" applyProtection="1">
      <alignment horizontal="center" vertical="center"/>
      <protection locked="0"/>
    </xf>
    <xf numFmtId="1" fontId="0" fillId="0" borderId="53" xfId="46" applyNumberFormat="1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>
      <alignment/>
    </xf>
    <xf numFmtId="0" fontId="0" fillId="0" borderId="0" xfId="0" applyBorder="1" applyAlignment="1">
      <alignment/>
    </xf>
    <xf numFmtId="0" fontId="25" fillId="0" borderId="0" xfId="0" applyFont="1" applyFill="1" applyBorder="1" applyAlignment="1">
      <alignment horizontal="center" vertical="center"/>
    </xf>
    <xf numFmtId="1" fontId="20" fillId="0" borderId="10" xfId="46" applyNumberFormat="1" applyFont="1" applyFill="1" applyBorder="1" applyAlignment="1">
      <alignment horizontal="center" vertical="center" wrapText="1"/>
      <protection/>
    </xf>
    <xf numFmtId="1" fontId="20" fillId="0" borderId="11" xfId="46" applyNumberFormat="1" applyFont="1" applyFill="1" applyBorder="1" applyAlignment="1">
      <alignment horizontal="center" vertical="center" wrapText="1"/>
      <protection/>
    </xf>
    <xf numFmtId="1" fontId="24" fillId="0" borderId="10" xfId="46" applyNumberFormat="1" applyFont="1" applyFill="1" applyBorder="1" applyAlignment="1">
      <alignment horizontal="center" vertical="center"/>
      <protection/>
    </xf>
    <xf numFmtId="1" fontId="24" fillId="0" borderId="0" xfId="46" applyNumberFormat="1" applyFont="1" applyFill="1" applyBorder="1" applyAlignment="1">
      <alignment horizontal="center" vertical="center"/>
      <protection/>
    </xf>
    <xf numFmtId="14" fontId="44" fillId="0" borderId="0" xfId="0" applyNumberFormat="1" applyFont="1" applyBorder="1" applyAlignment="1" applyProtection="1">
      <alignment vertical="center"/>
      <protection locked="0"/>
    </xf>
    <xf numFmtId="14" fontId="44" fillId="0" borderId="56" xfId="0" applyNumberFormat="1" applyFont="1" applyBorder="1" applyAlignment="1" applyProtection="1">
      <alignment vertical="center"/>
      <protection locked="0"/>
    </xf>
    <xf numFmtId="193" fontId="27" fillId="26" borderId="0" xfId="46" applyNumberFormat="1" applyFont="1" applyFill="1" applyBorder="1" applyAlignment="1">
      <alignment vertical="center" wrapText="1"/>
      <protection/>
    </xf>
    <xf numFmtId="0" fontId="20" fillId="0" borderId="57" xfId="0" applyFont="1" applyBorder="1" applyAlignment="1" applyProtection="1">
      <alignment horizontal="left" vertical="center"/>
      <protection locked="0"/>
    </xf>
    <xf numFmtId="0" fontId="20" fillId="0" borderId="58" xfId="0" applyFont="1" applyBorder="1" applyAlignment="1">
      <alignment horizontal="left" vertical="center"/>
    </xf>
    <xf numFmtId="1" fontId="38" fillId="0" borderId="59" xfId="46" applyNumberFormat="1" applyFont="1" applyBorder="1" applyAlignment="1">
      <alignment horizontal="center" vertical="center"/>
      <protection/>
    </xf>
    <xf numFmtId="193" fontId="24" fillId="0" borderId="58" xfId="46" applyNumberFormat="1" applyFont="1" applyFill="1" applyBorder="1" applyAlignment="1">
      <alignment horizontal="center" vertical="center"/>
      <protection/>
    </xf>
    <xf numFmtId="1" fontId="33" fillId="0" borderId="60" xfId="46" applyNumberFormat="1" applyFont="1" applyBorder="1" applyAlignment="1">
      <alignment horizontal="center" vertical="center"/>
      <protection/>
    </xf>
    <xf numFmtId="1" fontId="0" fillId="0" borderId="61" xfId="46" applyNumberFormat="1" applyFont="1" applyBorder="1" applyAlignment="1">
      <alignment horizontal="right" vertical="top"/>
      <protection/>
    </xf>
    <xf numFmtId="1" fontId="0" fillId="0" borderId="62" xfId="46" applyNumberFormat="1" applyFont="1" applyBorder="1" applyAlignment="1" applyProtection="1">
      <alignment horizontal="center" vertical="center"/>
      <protection locked="0"/>
    </xf>
    <xf numFmtId="1" fontId="0" fillId="0" borderId="63" xfId="46" applyNumberFormat="1" applyFont="1" applyBorder="1" applyAlignment="1" applyProtection="1">
      <alignment horizontal="center" vertical="center"/>
      <protection locked="0"/>
    </xf>
    <xf numFmtId="1" fontId="0" fillId="0" borderId="57" xfId="46" applyNumberFormat="1" applyFont="1" applyBorder="1" applyAlignment="1" applyProtection="1">
      <alignment horizontal="center" vertical="center"/>
      <protection locked="0"/>
    </xf>
    <xf numFmtId="1" fontId="0" fillId="0" borderId="58" xfId="46" applyNumberFormat="1" applyFont="1" applyFill="1" applyBorder="1" applyAlignment="1">
      <alignment horizontal="right" vertical="center"/>
      <protection/>
    </xf>
    <xf numFmtId="0" fontId="0" fillId="0" borderId="38" xfId="0" applyBorder="1" applyAlignment="1">
      <alignment/>
    </xf>
    <xf numFmtId="0" fontId="25" fillId="0" borderId="64" xfId="0" applyFont="1" applyBorder="1" applyAlignment="1">
      <alignment/>
    </xf>
    <xf numFmtId="0" fontId="25" fillId="0" borderId="65" xfId="0" applyFont="1" applyFill="1" applyBorder="1" applyAlignment="1">
      <alignment horizontal="center" vertical="center"/>
    </xf>
    <xf numFmtId="193" fontId="27" fillId="0" borderId="0" xfId="46" applyNumberFormat="1" applyFont="1" applyFill="1" applyBorder="1" applyAlignment="1">
      <alignment vertical="center" wrapText="1"/>
      <protection/>
    </xf>
    <xf numFmtId="0" fontId="20" fillId="0" borderId="54" xfId="0" applyFont="1" applyBorder="1" applyAlignment="1" applyProtection="1">
      <alignment horizontal="center" vertical="center"/>
      <protection locked="0"/>
    </xf>
    <xf numFmtId="195" fontId="48" fillId="0" borderId="66" xfId="0" applyNumberFormat="1" applyFont="1" applyBorder="1" applyAlignment="1" applyProtection="1">
      <alignment horizontal="center" vertical="center"/>
      <protection locked="0"/>
    </xf>
    <xf numFmtId="195" fontId="48" fillId="0" borderId="0" xfId="0" applyNumberFormat="1" applyFont="1" applyBorder="1" applyAlignment="1" applyProtection="1">
      <alignment horizontal="center" vertical="center"/>
      <protection locked="0"/>
    </xf>
    <xf numFmtId="193" fontId="27" fillId="26" borderId="67" xfId="46" applyNumberFormat="1" applyFont="1" applyFill="1" applyBorder="1" applyAlignment="1">
      <alignment horizontal="center" vertical="center" wrapText="1"/>
      <protection/>
    </xf>
    <xf numFmtId="193" fontId="27" fillId="26" borderId="68" xfId="46" applyNumberFormat="1" applyFont="1" applyFill="1" applyBorder="1" applyAlignment="1">
      <alignment horizontal="center" vertical="center" wrapText="1"/>
      <protection/>
    </xf>
    <xf numFmtId="193" fontId="27" fillId="26" borderId="69" xfId="46" applyNumberFormat="1" applyFont="1" applyFill="1" applyBorder="1" applyAlignment="1">
      <alignment horizontal="center" vertical="center" wrapText="1"/>
      <protection/>
    </xf>
    <xf numFmtId="193" fontId="36" fillId="0" borderId="67" xfId="46" applyNumberFormat="1" applyFont="1" applyBorder="1" applyAlignment="1">
      <alignment horizontal="center" vertical="center" wrapText="1"/>
      <protection/>
    </xf>
    <xf numFmtId="193" fontId="36" fillId="0" borderId="68" xfId="46" applyNumberFormat="1" applyFont="1" applyBorder="1" applyAlignment="1">
      <alignment horizontal="center" vertical="center" wrapText="1"/>
      <protection/>
    </xf>
    <xf numFmtId="0" fontId="0" fillId="0" borderId="68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24" fillId="0" borderId="70" xfId="0" applyFont="1" applyBorder="1" applyAlignment="1" applyProtection="1">
      <alignment vertical="center" wrapText="1"/>
      <protection locked="0"/>
    </xf>
    <xf numFmtId="0" fontId="24" fillId="0" borderId="71" xfId="0" applyFont="1" applyBorder="1" applyAlignment="1" applyProtection="1">
      <alignment vertical="center"/>
      <protection locked="0"/>
    </xf>
    <xf numFmtId="0" fontId="24" fillId="0" borderId="72" xfId="0" applyFont="1" applyBorder="1" applyAlignment="1" applyProtection="1">
      <alignment vertical="center"/>
      <protection locked="0"/>
    </xf>
    <xf numFmtId="0" fontId="24" fillId="0" borderId="73" xfId="0" applyFont="1" applyBorder="1" applyAlignment="1" applyProtection="1">
      <alignment vertical="center"/>
      <protection locked="0"/>
    </xf>
    <xf numFmtId="0" fontId="24" fillId="0" borderId="74" xfId="0" applyFont="1" applyBorder="1" applyAlignment="1" applyProtection="1">
      <alignment vertical="center"/>
      <protection locked="0"/>
    </xf>
    <xf numFmtId="0" fontId="24" fillId="0" borderId="75" xfId="0" applyFont="1" applyBorder="1" applyAlignment="1" applyProtection="1">
      <alignment vertical="center"/>
      <protection locked="0"/>
    </xf>
    <xf numFmtId="0" fontId="42" fillId="27" borderId="10" xfId="46" applyFont="1" applyFill="1" applyBorder="1" applyAlignment="1">
      <alignment horizontal="center" vertical="center" wrapText="1"/>
      <protection/>
    </xf>
    <xf numFmtId="0" fontId="0" fillId="0" borderId="44" xfId="0" applyFont="1" applyBorder="1" applyAlignment="1">
      <alignment/>
    </xf>
    <xf numFmtId="193" fontId="20" fillId="19" borderId="76" xfId="46" applyNumberFormat="1" applyFont="1" applyFill="1" applyBorder="1" applyAlignment="1">
      <alignment horizontal="center" vertical="center"/>
      <protection/>
    </xf>
    <xf numFmtId="193" fontId="20" fillId="19" borderId="77" xfId="46" applyNumberFormat="1" applyFont="1" applyFill="1" applyBorder="1" applyAlignment="1">
      <alignment horizontal="center" vertical="center"/>
      <protection/>
    </xf>
    <xf numFmtId="0" fontId="31" fillId="25" borderId="48" xfId="46" applyFont="1" applyFill="1" applyBorder="1" applyAlignment="1">
      <alignment/>
      <protection/>
    </xf>
    <xf numFmtId="0" fontId="0" fillId="25" borderId="50" xfId="0" applyFill="1" applyBorder="1" applyAlignment="1">
      <alignment/>
    </xf>
    <xf numFmtId="0" fontId="53" fillId="25" borderId="78" xfId="0" applyFont="1" applyFill="1" applyBorder="1" applyAlignment="1" applyProtection="1">
      <alignment vertical="center"/>
      <protection locked="0"/>
    </xf>
    <xf numFmtId="0" fontId="53" fillId="25" borderId="48" xfId="0" applyFont="1" applyFill="1" applyBorder="1" applyAlignment="1" applyProtection="1">
      <alignment vertical="center"/>
      <protection locked="0"/>
    </xf>
    <xf numFmtId="0" fontId="53" fillId="25" borderId="48" xfId="0" applyFont="1" applyFill="1" applyBorder="1" applyAlignment="1" applyProtection="1">
      <alignment/>
      <protection locked="0"/>
    </xf>
    <xf numFmtId="0" fontId="53" fillId="25" borderId="79" xfId="0" applyFont="1" applyFill="1" applyBorder="1" applyAlignment="1" applyProtection="1">
      <alignment/>
      <protection locked="0"/>
    </xf>
    <xf numFmtId="0" fontId="27" fillId="26" borderId="80" xfId="0" applyFont="1" applyFill="1" applyBorder="1" applyAlignment="1">
      <alignment horizontal="center" vertical="center"/>
    </xf>
    <xf numFmtId="0" fontId="27" fillId="26" borderId="81" xfId="0" applyFont="1" applyFill="1" applyBorder="1" applyAlignment="1">
      <alignment horizontal="center" vertical="center"/>
    </xf>
    <xf numFmtId="0" fontId="42" fillId="26" borderId="81" xfId="0" applyFont="1" applyFill="1" applyBorder="1" applyAlignment="1">
      <alignment horizontal="center" vertical="center"/>
    </xf>
    <xf numFmtId="0" fontId="42" fillId="26" borderId="82" xfId="0" applyFont="1" applyFill="1" applyBorder="1" applyAlignment="1">
      <alignment horizontal="center" vertical="center"/>
    </xf>
    <xf numFmtId="0" fontId="42" fillId="27" borderId="83" xfId="46" applyFont="1" applyFill="1" applyBorder="1" applyAlignment="1">
      <alignment horizontal="center" vertical="center" wrapText="1"/>
      <protection/>
    </xf>
    <xf numFmtId="0" fontId="0" fillId="0" borderId="84" xfId="0" applyFont="1" applyBorder="1" applyAlignment="1">
      <alignment/>
    </xf>
    <xf numFmtId="0" fontId="47" fillId="27" borderId="85" xfId="0" applyFont="1" applyFill="1" applyBorder="1" applyAlignment="1">
      <alignment horizontal="center" vertical="center"/>
    </xf>
    <xf numFmtId="0" fontId="47" fillId="27" borderId="86" xfId="0" applyFont="1" applyFill="1" applyBorder="1" applyAlignment="1">
      <alignment horizontal="center" vertical="center"/>
    </xf>
    <xf numFmtId="0" fontId="54" fillId="25" borderId="87" xfId="0" applyFont="1" applyFill="1" applyBorder="1" applyAlignment="1">
      <alignment horizontal="right" vertical="center"/>
    </xf>
    <xf numFmtId="0" fontId="54" fillId="25" borderId="50" xfId="0" applyFont="1" applyFill="1" applyBorder="1" applyAlignment="1">
      <alignment horizontal="right" vertical="center"/>
    </xf>
    <xf numFmtId="0" fontId="39" fillId="21" borderId="50" xfId="0" applyFont="1" applyFill="1" applyBorder="1" applyAlignment="1" applyProtection="1">
      <alignment horizontal="center" vertical="center"/>
      <protection locked="0"/>
    </xf>
    <xf numFmtId="0" fontId="39" fillId="21" borderId="88" xfId="0" applyFont="1" applyFill="1" applyBorder="1" applyAlignment="1" applyProtection="1">
      <alignment horizontal="center" vertical="center"/>
      <protection locked="0"/>
    </xf>
    <xf numFmtId="0" fontId="42" fillId="27" borderId="89" xfId="46" applyFont="1" applyFill="1" applyBorder="1" applyAlignment="1">
      <alignment horizontal="center" vertical="center" wrapText="1"/>
      <protection/>
    </xf>
    <xf numFmtId="0" fontId="0" fillId="0" borderId="90" xfId="0" applyFont="1" applyBorder="1" applyAlignment="1">
      <alignment/>
    </xf>
    <xf numFmtId="193" fontId="40" fillId="19" borderId="91" xfId="46" applyNumberFormat="1" applyFont="1" applyFill="1" applyBorder="1" applyAlignment="1">
      <alignment horizontal="center" vertical="center"/>
      <protection/>
    </xf>
    <xf numFmtId="0" fontId="41" fillId="0" borderId="0" xfId="0" applyFont="1" applyBorder="1" applyAlignment="1">
      <alignment horizontal="center" vertical="center"/>
    </xf>
    <xf numFmtId="0" fontId="41" fillId="0" borderId="56" xfId="0" applyFont="1" applyBorder="1" applyAlignment="1">
      <alignment horizontal="center" vertical="center"/>
    </xf>
    <xf numFmtId="193" fontId="40" fillId="19" borderId="92" xfId="46" applyNumberFormat="1" applyFont="1" applyFill="1" applyBorder="1" applyAlignment="1">
      <alignment horizontal="center" vertical="center"/>
      <protection/>
    </xf>
    <xf numFmtId="0" fontId="41" fillId="0" borderId="50" xfId="0" applyFont="1" applyBorder="1" applyAlignment="1">
      <alignment horizontal="center" vertical="center"/>
    </xf>
    <xf numFmtId="0" fontId="41" fillId="0" borderId="88" xfId="0" applyFont="1" applyBorder="1" applyAlignment="1">
      <alignment horizontal="center" vertical="center"/>
    </xf>
    <xf numFmtId="0" fontId="55" fillId="25" borderId="78" xfId="0" applyFont="1" applyFill="1" applyBorder="1" applyAlignment="1" applyProtection="1">
      <alignment vertical="center"/>
      <protection locked="0"/>
    </xf>
    <xf numFmtId="0" fontId="55" fillId="25" borderId="48" xfId="0" applyFont="1" applyFill="1" applyBorder="1" applyAlignment="1" applyProtection="1">
      <alignment vertical="center"/>
      <protection locked="0"/>
    </xf>
    <xf numFmtId="0" fontId="55" fillId="25" borderId="48" xfId="0" applyFont="1" applyFill="1" applyBorder="1" applyAlignment="1" applyProtection="1">
      <alignment/>
      <protection locked="0"/>
    </xf>
    <xf numFmtId="0" fontId="55" fillId="25" borderId="79" xfId="0" applyFont="1" applyFill="1" applyBorder="1" applyAlignment="1" applyProtection="1">
      <alignment/>
      <protection locked="0"/>
    </xf>
    <xf numFmtId="0" fontId="22" fillId="0" borderId="70" xfId="0" applyFont="1" applyBorder="1" applyAlignment="1" applyProtection="1">
      <alignment vertical="center" wrapText="1"/>
      <protection locked="0"/>
    </xf>
    <xf numFmtId="0" fontId="22" fillId="0" borderId="71" xfId="0" applyFont="1" applyBorder="1" applyAlignment="1" applyProtection="1">
      <alignment vertical="center"/>
      <protection locked="0"/>
    </xf>
    <xf numFmtId="0" fontId="22" fillId="0" borderId="72" xfId="0" applyFont="1" applyBorder="1" applyAlignment="1" applyProtection="1">
      <alignment vertical="center"/>
      <protection locked="0"/>
    </xf>
    <xf numFmtId="0" fontId="22" fillId="0" borderId="73" xfId="0" applyFont="1" applyBorder="1" applyAlignment="1" applyProtection="1">
      <alignment vertical="center"/>
      <protection locked="0"/>
    </xf>
    <xf numFmtId="0" fontId="22" fillId="0" borderId="74" xfId="0" applyFont="1" applyBorder="1" applyAlignment="1" applyProtection="1">
      <alignment vertical="center"/>
      <protection locked="0"/>
    </xf>
    <xf numFmtId="0" fontId="22" fillId="0" borderId="75" xfId="0" applyFont="1" applyBorder="1" applyAlignment="1" applyProtection="1">
      <alignment vertical="center"/>
      <protection locked="0"/>
    </xf>
    <xf numFmtId="14" fontId="44" fillId="0" borderId="70" xfId="0" applyNumberFormat="1" applyFont="1" applyBorder="1" applyAlignment="1" applyProtection="1">
      <alignment horizontal="center" vertical="center"/>
      <protection locked="0"/>
    </xf>
    <xf numFmtId="0" fontId="45" fillId="0" borderId="71" xfId="0" applyFont="1" applyBorder="1" applyAlignment="1" applyProtection="1">
      <alignment/>
      <protection locked="0"/>
    </xf>
    <xf numFmtId="0" fontId="45" fillId="0" borderId="93" xfId="0" applyFont="1" applyBorder="1" applyAlignment="1" applyProtection="1">
      <alignment/>
      <protection locked="0"/>
    </xf>
    <xf numFmtId="0" fontId="45" fillId="0" borderId="73" xfId="0" applyFont="1" applyBorder="1" applyAlignment="1" applyProtection="1">
      <alignment/>
      <protection locked="0"/>
    </xf>
    <xf numFmtId="0" fontId="45" fillId="0" borderId="74" xfId="0" applyFont="1" applyBorder="1" applyAlignment="1" applyProtection="1">
      <alignment/>
      <protection locked="0"/>
    </xf>
    <xf numFmtId="0" fontId="45" fillId="0" borderId="94" xfId="0" applyFont="1" applyBorder="1" applyAlignment="1" applyProtection="1">
      <alignment/>
      <protection locked="0"/>
    </xf>
    <xf numFmtId="193" fontId="27" fillId="26" borderId="80" xfId="46" applyNumberFormat="1" applyFont="1" applyFill="1" applyBorder="1" applyAlignment="1">
      <alignment horizontal="center" vertical="center" wrapText="1"/>
      <protection/>
    </xf>
    <xf numFmtId="0" fontId="24" fillId="0" borderId="81" xfId="0" applyFont="1" applyBorder="1" applyAlignment="1">
      <alignment/>
    </xf>
    <xf numFmtId="0" fontId="42" fillId="27" borderId="85" xfId="0" applyFont="1" applyFill="1" applyBorder="1" applyAlignment="1">
      <alignment horizontal="center" vertical="center"/>
    </xf>
    <xf numFmtId="0" fontId="42" fillId="27" borderId="86" xfId="0" applyFont="1" applyFill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álne_liga" xfId="46"/>
    <cellStyle name="Percent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20">
    <dxf>
      <font>
        <color theme="0" tint="-0.24993999302387238"/>
      </font>
      <fill>
        <patternFill>
          <bgColor rgb="FFFFFF99"/>
        </patternFill>
      </fill>
    </dxf>
    <dxf>
      <fill>
        <patternFill>
          <bgColor theme="0"/>
        </patternFill>
      </fill>
      <border>
        <left style="thin"/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0"/>
        </patternFill>
      </fill>
      <border>
        <left style="thin"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auto="1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rgb="FFFFFF99"/>
        </patternFill>
      </fill>
    </dxf>
    <dxf>
      <fill>
        <patternFill>
          <bgColor theme="0"/>
        </patternFill>
      </fill>
      <border>
        <left style="thin"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auto="1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theme="0"/>
        </patternFill>
      </fill>
      <border>
        <left style="thin">
          <color rgb="FF00000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28575</xdr:rowOff>
    </xdr:from>
    <xdr:to>
      <xdr:col>3</xdr:col>
      <xdr:colOff>323850</xdr:colOff>
      <xdr:row>2</xdr:row>
      <xdr:rowOff>352425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9810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28575</xdr:rowOff>
    </xdr:from>
    <xdr:to>
      <xdr:col>3</xdr:col>
      <xdr:colOff>323850</xdr:colOff>
      <xdr:row>2</xdr:row>
      <xdr:rowOff>352425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9810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>
    <tabColor rgb="FF00B050"/>
    <pageSetUpPr fitToPage="1"/>
  </sheetPr>
  <dimension ref="A1:BL67"/>
  <sheetViews>
    <sheetView tabSelected="1" view="pageBreakPreview" zoomScale="80" zoomScaleSheetLayoutView="80" zoomScalePageLayoutView="0" workbookViewId="0" topLeftCell="A1">
      <pane ySplit="10" topLeftCell="A11" activePane="bottomLeft" state="frozen"/>
      <selection pane="topLeft" activeCell="A1" sqref="A1"/>
      <selection pane="bottomLeft" activeCell="B11" sqref="B11"/>
    </sheetView>
  </sheetViews>
  <sheetFormatPr defaultColWidth="9.140625" defaultRowHeight="12.75"/>
  <cols>
    <col min="1" max="1" width="0.85546875" style="0" customWidth="1"/>
    <col min="2" max="2" width="9.421875" style="1" customWidth="1"/>
    <col min="3" max="3" width="0.85546875" style="1" customWidth="1"/>
    <col min="4" max="4" width="5.28125" style="1" customWidth="1"/>
    <col min="5" max="5" width="28.57421875" style="2" customWidth="1"/>
    <col min="6" max="6" width="16.421875" style="2" customWidth="1"/>
    <col min="7" max="7" width="0.85546875" style="0" customWidth="1"/>
    <col min="8" max="8" width="14.28125" style="4" customWidth="1"/>
    <col min="9" max="9" width="0.85546875" style="0" customWidth="1"/>
    <col min="10" max="10" width="10.00390625" style="4" customWidth="1"/>
    <col min="11" max="11" width="3.28125" style="9" customWidth="1"/>
    <col min="12" max="21" width="3.7109375" style="9" customWidth="1"/>
    <col min="22" max="22" width="0.85546875" style="8" customWidth="1"/>
    <col min="23" max="23" width="10.00390625" style="3" customWidth="1"/>
    <col min="24" max="24" width="3.28125" style="3" customWidth="1"/>
    <col min="25" max="34" width="3.7109375" style="0" customWidth="1"/>
    <col min="35" max="35" width="0.85546875" style="0" customWidth="1"/>
    <col min="36" max="36" width="10.00390625" style="3" customWidth="1"/>
    <col min="37" max="37" width="3.28125" style="3" customWidth="1"/>
    <col min="38" max="47" width="3.7109375" style="0" customWidth="1"/>
    <col min="48" max="48" width="0.85546875" style="0" customWidth="1"/>
    <col min="49" max="49" width="10.00390625" style="3" hidden="1" customWidth="1"/>
    <col min="50" max="50" width="3.28125" style="3" hidden="1" customWidth="1"/>
    <col min="51" max="55" width="3.7109375" style="0" hidden="1" customWidth="1"/>
    <col min="56" max="56" width="0.85546875" style="0" hidden="1" customWidth="1"/>
    <col min="57" max="57" width="10.00390625" style="3" hidden="1" customWidth="1"/>
    <col min="58" max="58" width="3.28125" style="3" hidden="1" customWidth="1"/>
    <col min="59" max="63" width="3.7109375" style="0" hidden="1" customWidth="1"/>
    <col min="64" max="64" width="0.85546875" style="0" hidden="1" customWidth="1"/>
  </cols>
  <sheetData>
    <row r="1" spans="1:64" s="6" customFormat="1" ht="4.5" customHeight="1" thickBot="1">
      <c r="A1" s="25"/>
      <c r="B1" s="11"/>
      <c r="C1" s="11"/>
      <c r="D1" s="11"/>
      <c r="E1" s="12"/>
      <c r="F1" s="12"/>
      <c r="G1" s="13"/>
      <c r="H1" s="14"/>
      <c r="I1" s="13"/>
      <c r="J1" s="14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79"/>
      <c r="W1" s="89"/>
      <c r="X1" s="89"/>
      <c r="Y1" s="89"/>
      <c r="Z1" s="89"/>
      <c r="AA1" s="89"/>
      <c r="AB1" s="89"/>
      <c r="AC1" s="104"/>
      <c r="AD1" s="104"/>
      <c r="AE1" s="104"/>
      <c r="AF1" s="104"/>
      <c r="AG1" s="104"/>
      <c r="AH1" s="104"/>
      <c r="AI1" s="81"/>
      <c r="AJ1" s="106"/>
      <c r="AK1" s="89"/>
      <c r="AL1" s="89"/>
      <c r="AM1" s="89"/>
      <c r="AN1" s="89"/>
      <c r="AO1" s="89"/>
      <c r="AP1" s="90"/>
      <c r="AQ1" s="83"/>
      <c r="AR1" s="83"/>
      <c r="AS1" s="83"/>
      <c r="AT1" s="83"/>
      <c r="AU1" s="83"/>
      <c r="AV1" s="114"/>
      <c r="AW1" s="106"/>
      <c r="AX1" s="89"/>
      <c r="AY1" s="89"/>
      <c r="AZ1" s="89"/>
      <c r="BA1" s="89"/>
      <c r="BB1" s="89"/>
      <c r="BC1" s="90"/>
      <c r="BD1" s="114"/>
      <c r="BE1" s="106"/>
      <c r="BF1" s="89"/>
      <c r="BG1" s="89"/>
      <c r="BH1" s="89"/>
      <c r="BI1" s="89"/>
      <c r="BJ1" s="89"/>
      <c r="BK1" s="83"/>
      <c r="BL1" s="84"/>
    </row>
    <row r="2" spans="1:64" s="7" customFormat="1" ht="48.75" customHeight="1">
      <c r="A2" s="26"/>
      <c r="B2" s="95"/>
      <c r="C2" s="96"/>
      <c r="D2" s="158"/>
      <c r="E2" s="160" t="s">
        <v>23</v>
      </c>
      <c r="F2" s="161"/>
      <c r="G2" s="161"/>
      <c r="H2" s="161"/>
      <c r="I2" s="161"/>
      <c r="J2" s="161"/>
      <c r="K2" s="161"/>
      <c r="L2" s="162"/>
      <c r="M2" s="162"/>
      <c r="N2" s="162"/>
      <c r="O2" s="162"/>
      <c r="P2" s="162"/>
      <c r="Q2" s="162"/>
      <c r="R2" s="162"/>
      <c r="S2" s="162"/>
      <c r="T2" s="162"/>
      <c r="U2" s="163"/>
      <c r="V2" s="30"/>
      <c r="W2" s="148" t="s">
        <v>22</v>
      </c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50"/>
      <c r="AI2" s="26"/>
      <c r="AJ2" s="139" t="s">
        <v>24</v>
      </c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2"/>
      <c r="BL2" s="26"/>
    </row>
    <row r="3" spans="1:64" s="7" customFormat="1" ht="30.75" customHeight="1" thickBot="1">
      <c r="A3" s="26"/>
      <c r="B3" s="97"/>
      <c r="C3" s="98"/>
      <c r="D3" s="159"/>
      <c r="E3" s="172" t="s">
        <v>5</v>
      </c>
      <c r="F3" s="173"/>
      <c r="G3" s="173"/>
      <c r="H3" s="173"/>
      <c r="I3" s="174" t="s">
        <v>21</v>
      </c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5"/>
      <c r="V3" s="30"/>
      <c r="W3" s="151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3"/>
      <c r="AI3" s="26"/>
      <c r="AJ3" s="139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2"/>
      <c r="BL3" s="26"/>
    </row>
    <row r="4" spans="1:64" ht="4.5" customHeight="1" thickBot="1">
      <c r="A4" s="27"/>
      <c r="B4" s="16"/>
      <c r="C4" s="16"/>
      <c r="D4" s="16"/>
      <c r="E4" s="17"/>
      <c r="F4" s="17"/>
      <c r="G4" s="78"/>
      <c r="H4" s="19"/>
      <c r="I4" s="18"/>
      <c r="J4" s="19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80"/>
      <c r="W4" s="74"/>
      <c r="X4" s="74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76"/>
      <c r="AJ4" s="107"/>
      <c r="AK4" s="74"/>
      <c r="AL4" s="18"/>
      <c r="AM4" s="18"/>
      <c r="AN4" s="18"/>
      <c r="AO4" s="18"/>
      <c r="AP4" s="134"/>
      <c r="AQ4" s="18"/>
      <c r="AR4" s="18"/>
      <c r="AS4" s="18"/>
      <c r="AT4" s="18"/>
      <c r="AU4" s="18"/>
      <c r="AV4" s="115"/>
      <c r="AW4" s="107"/>
      <c r="AX4" s="105"/>
      <c r="AY4" s="91"/>
      <c r="AZ4" s="91"/>
      <c r="BA4" s="91"/>
      <c r="BB4" s="91"/>
      <c r="BC4" s="92"/>
      <c r="BD4" s="115"/>
      <c r="BE4" s="107"/>
      <c r="BF4" s="105"/>
      <c r="BG4" s="91"/>
      <c r="BH4" s="91"/>
      <c r="BI4" s="91"/>
      <c r="BJ4" s="91"/>
      <c r="BK4" s="18"/>
      <c r="BL4" s="85"/>
    </row>
    <row r="5" spans="1:64" s="102" customFormat="1" ht="15.75" customHeight="1" thickBot="1">
      <c r="A5" s="100"/>
      <c r="B5" s="164" t="s">
        <v>1</v>
      </c>
      <c r="C5" s="165"/>
      <c r="D5" s="165"/>
      <c r="E5" s="166"/>
      <c r="F5" s="167"/>
      <c r="G5" s="101"/>
      <c r="H5" s="141" t="s">
        <v>0</v>
      </c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3"/>
      <c r="AV5" s="137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00"/>
    </row>
    <row r="6" spans="1:64" s="5" customFormat="1" ht="16.5" customHeight="1" thickBot="1">
      <c r="A6" s="28"/>
      <c r="B6" s="168" t="s">
        <v>4</v>
      </c>
      <c r="C6" s="93"/>
      <c r="D6" s="170" t="s">
        <v>8</v>
      </c>
      <c r="E6" s="154" t="s">
        <v>2</v>
      </c>
      <c r="F6" s="176" t="s">
        <v>3</v>
      </c>
      <c r="G6" s="31"/>
      <c r="H6" s="156" t="s">
        <v>9</v>
      </c>
      <c r="I6" s="135"/>
      <c r="J6" s="178" t="s">
        <v>19</v>
      </c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80"/>
      <c r="V6" s="136"/>
      <c r="W6" s="178" t="s">
        <v>18</v>
      </c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80"/>
      <c r="AI6" s="136"/>
      <c r="AJ6" s="178" t="s">
        <v>20</v>
      </c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80"/>
      <c r="AV6" s="116"/>
      <c r="AW6" s="178"/>
      <c r="AX6" s="179"/>
      <c r="AY6" s="179"/>
      <c r="AZ6" s="179"/>
      <c r="BA6" s="179"/>
      <c r="BB6" s="179"/>
      <c r="BC6" s="179"/>
      <c r="BD6" s="116"/>
      <c r="BE6" s="178"/>
      <c r="BF6" s="179"/>
      <c r="BG6" s="179"/>
      <c r="BH6" s="179"/>
      <c r="BI6" s="179"/>
      <c r="BJ6" s="179"/>
      <c r="BK6" s="180"/>
      <c r="BL6" s="28"/>
    </row>
    <row r="7" spans="1:64" s="5" customFormat="1" ht="16.5" customHeight="1" thickBot="1">
      <c r="A7" s="28"/>
      <c r="B7" s="169"/>
      <c r="C7" s="94"/>
      <c r="D7" s="171"/>
      <c r="E7" s="155"/>
      <c r="F7" s="177"/>
      <c r="G7" s="58"/>
      <c r="H7" s="157"/>
      <c r="I7" s="46"/>
      <c r="J7" s="181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3"/>
      <c r="V7" s="56"/>
      <c r="W7" s="181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3"/>
      <c r="AI7" s="56"/>
      <c r="AJ7" s="181"/>
      <c r="AK7" s="182"/>
      <c r="AL7" s="182"/>
      <c r="AM7" s="182"/>
      <c r="AN7" s="182"/>
      <c r="AO7" s="182"/>
      <c r="AP7" s="182"/>
      <c r="AQ7" s="182"/>
      <c r="AR7" s="182"/>
      <c r="AS7" s="182"/>
      <c r="AT7" s="182"/>
      <c r="AU7" s="183"/>
      <c r="AV7" s="56"/>
      <c r="AW7" s="181"/>
      <c r="AX7" s="182"/>
      <c r="AY7" s="182"/>
      <c r="AZ7" s="182"/>
      <c r="BA7" s="182"/>
      <c r="BB7" s="182"/>
      <c r="BC7" s="182"/>
      <c r="BD7" s="56"/>
      <c r="BE7" s="181"/>
      <c r="BF7" s="182"/>
      <c r="BG7" s="182"/>
      <c r="BH7" s="182"/>
      <c r="BI7" s="182"/>
      <c r="BJ7" s="182"/>
      <c r="BK7" s="183"/>
      <c r="BL7" s="28"/>
    </row>
    <row r="8" spans="1:64" s="5" customFormat="1" ht="4.5" customHeight="1" thickBot="1">
      <c r="A8" s="55"/>
      <c r="B8" s="47"/>
      <c r="C8" s="47"/>
      <c r="D8" s="47"/>
      <c r="E8" s="48"/>
      <c r="F8" s="48"/>
      <c r="G8" s="55"/>
      <c r="H8" s="45"/>
      <c r="I8" s="55"/>
      <c r="J8" s="45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57"/>
      <c r="W8" s="45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57"/>
      <c r="AJ8" s="45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117"/>
      <c r="AW8" s="45"/>
      <c r="AX8" s="49"/>
      <c r="AY8" s="49"/>
      <c r="AZ8" s="49"/>
      <c r="BA8" s="49"/>
      <c r="BB8" s="49"/>
      <c r="BC8" s="49"/>
      <c r="BD8" s="117"/>
      <c r="BE8" s="45"/>
      <c r="BF8" s="49"/>
      <c r="BG8" s="49"/>
      <c r="BH8" s="49"/>
      <c r="BI8" s="49"/>
      <c r="BJ8" s="49"/>
      <c r="BK8" s="49"/>
      <c r="BL8" s="28"/>
    </row>
    <row r="9" spans="1:64" s="5" customFormat="1" ht="21" customHeight="1" thickBot="1">
      <c r="A9" s="46"/>
      <c r="B9" s="103">
        <f>55-(COUNTBLANK(E12:E66))</f>
        <v>18</v>
      </c>
      <c r="C9" s="62"/>
      <c r="D9" s="59" t="s">
        <v>7</v>
      </c>
      <c r="E9" s="60"/>
      <c r="F9" s="61" t="s">
        <v>6</v>
      </c>
      <c r="G9" s="50"/>
      <c r="H9" s="53">
        <f>SUM(H12:H66)/(COUNT(H12:H66)-COUNTBLANK(E12:E66))</f>
        <v>-476.14285714285717</v>
      </c>
      <c r="I9" s="50"/>
      <c r="J9" s="144">
        <f>_xlfn.AVERAGEIF(J12:J66,"&gt;0")</f>
        <v>55.5</v>
      </c>
      <c r="K9" s="145"/>
      <c r="L9" s="146"/>
      <c r="M9" s="146"/>
      <c r="N9" s="146"/>
      <c r="O9" s="146"/>
      <c r="P9" s="146"/>
      <c r="Q9" s="146"/>
      <c r="R9" s="146"/>
      <c r="S9" s="146"/>
      <c r="T9" s="146"/>
      <c r="U9" s="147"/>
      <c r="V9" s="51"/>
      <c r="W9" s="144">
        <f>_xlfn.AVERAGEIF(W12:W66,"&gt;0")</f>
        <v>74.23529411764706</v>
      </c>
      <c r="X9" s="145"/>
      <c r="Y9" s="146"/>
      <c r="Z9" s="146"/>
      <c r="AA9" s="146"/>
      <c r="AB9" s="146"/>
      <c r="AC9" s="146"/>
      <c r="AD9" s="146"/>
      <c r="AE9" s="146"/>
      <c r="AF9" s="146"/>
      <c r="AG9" s="146"/>
      <c r="AH9" s="147"/>
      <c r="AI9" s="51"/>
      <c r="AJ9" s="144">
        <f>_xlfn.AVERAGEIF(AJ12:AJ66,"&gt;0")</f>
        <v>59.55555555555556</v>
      </c>
      <c r="AK9" s="145"/>
      <c r="AL9" s="146"/>
      <c r="AM9" s="146"/>
      <c r="AN9" s="146"/>
      <c r="AO9" s="146"/>
      <c r="AP9" s="146"/>
      <c r="AQ9" s="146"/>
      <c r="AR9" s="146"/>
      <c r="AS9" s="146"/>
      <c r="AT9" s="146"/>
      <c r="AU9" s="147"/>
      <c r="AV9" s="51"/>
      <c r="AW9" s="144" t="e">
        <f>_xlfn.AVERAGEIF(AW12:AW66,"&gt;0")</f>
        <v>#DIV/0!</v>
      </c>
      <c r="AX9" s="145"/>
      <c r="AY9" s="146"/>
      <c r="AZ9" s="146"/>
      <c r="BA9" s="146"/>
      <c r="BB9" s="146"/>
      <c r="BC9" s="146"/>
      <c r="BD9" s="51"/>
      <c r="BE9" s="144" t="e">
        <f>_xlfn.AVERAGEIF(BE12:BE66,"&gt;0")</f>
        <v>#DIV/0!</v>
      </c>
      <c r="BF9" s="145"/>
      <c r="BG9" s="146"/>
      <c r="BH9" s="146"/>
      <c r="BI9" s="146"/>
      <c r="BJ9" s="146"/>
      <c r="BK9" s="147"/>
      <c r="BL9" s="28"/>
    </row>
    <row r="10" spans="1:64" s="5" customFormat="1" ht="27.75" customHeight="1" thickBot="1">
      <c r="A10" s="29"/>
      <c r="B10" s="21"/>
      <c r="C10" s="21"/>
      <c r="D10" s="21"/>
      <c r="E10" s="22"/>
      <c r="F10" s="22"/>
      <c r="G10" s="32"/>
      <c r="H10" s="23"/>
      <c r="I10" s="52"/>
      <c r="J10" s="23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33"/>
      <c r="W10" s="23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33"/>
      <c r="AJ10" s="23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118"/>
      <c r="AW10" s="23"/>
      <c r="AX10" s="24"/>
      <c r="AY10" s="24"/>
      <c r="AZ10" s="24"/>
      <c r="BA10" s="24"/>
      <c r="BB10" s="24"/>
      <c r="BC10" s="24"/>
      <c r="BD10" s="118"/>
      <c r="BE10" s="23"/>
      <c r="BF10" s="24"/>
      <c r="BG10" s="24"/>
      <c r="BH10" s="24"/>
      <c r="BI10" s="24"/>
      <c r="BJ10" s="24"/>
      <c r="BK10" s="24"/>
      <c r="BL10" s="28"/>
    </row>
    <row r="11" spans="1:64" ht="16.5" thickBot="1">
      <c r="A11" s="39"/>
      <c r="B11" s="16"/>
      <c r="C11" s="16"/>
      <c r="D11" s="16"/>
      <c r="E11" s="17"/>
      <c r="F11" s="125"/>
      <c r="G11" s="36"/>
      <c r="H11" s="127"/>
      <c r="I11" s="77"/>
      <c r="J11" s="127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42"/>
      <c r="W11" s="127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42"/>
      <c r="AJ11" s="127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19"/>
      <c r="AW11" s="34"/>
      <c r="AX11" s="35"/>
      <c r="AY11" s="35"/>
      <c r="AZ11" s="35"/>
      <c r="BA11" s="35"/>
      <c r="BB11" s="35"/>
      <c r="BC11" s="35"/>
      <c r="BD11" s="119"/>
      <c r="BE11" s="34"/>
      <c r="BF11" s="35"/>
      <c r="BG11" s="35"/>
      <c r="BH11" s="35"/>
      <c r="BI11" s="35"/>
      <c r="BJ11" s="35"/>
      <c r="BK11" s="35"/>
      <c r="BL11" s="40"/>
    </row>
    <row r="12" spans="1:64" ht="35.25" customHeight="1">
      <c r="A12" s="40"/>
      <c r="B12" s="67">
        <v>1</v>
      </c>
      <c r="C12" s="63"/>
      <c r="D12" s="71">
        <v>5</v>
      </c>
      <c r="E12" s="108" t="s">
        <v>29</v>
      </c>
      <c r="F12" s="124"/>
      <c r="G12" s="10"/>
      <c r="H12" s="126">
        <f>SUM(J12,W12,AJ12,AW12,BE12)</f>
        <v>266</v>
      </c>
      <c r="I12" s="30"/>
      <c r="J12" s="128">
        <f>SUM(L12:U12)</f>
        <v>83</v>
      </c>
      <c r="K12" s="129">
        <f>RANK($J12,$J$12:$J$66)</f>
        <v>2</v>
      </c>
      <c r="L12" s="130">
        <v>10</v>
      </c>
      <c r="M12" s="131">
        <v>10</v>
      </c>
      <c r="N12" s="131">
        <v>10</v>
      </c>
      <c r="O12" s="131">
        <v>0</v>
      </c>
      <c r="P12" s="131">
        <v>10</v>
      </c>
      <c r="Q12" s="131">
        <v>10</v>
      </c>
      <c r="R12" s="131">
        <v>10</v>
      </c>
      <c r="S12" s="131">
        <v>10</v>
      </c>
      <c r="T12" s="131">
        <v>3</v>
      </c>
      <c r="U12" s="132">
        <v>10</v>
      </c>
      <c r="V12" s="43"/>
      <c r="W12" s="128">
        <f>SUM(Y12:AH12)</f>
        <v>94</v>
      </c>
      <c r="X12" s="129">
        <f>RANK($W12,$W$12:$W$66)</f>
        <v>2</v>
      </c>
      <c r="Y12" s="130">
        <v>9</v>
      </c>
      <c r="Z12" s="131">
        <v>10</v>
      </c>
      <c r="AA12" s="131">
        <v>10</v>
      </c>
      <c r="AB12" s="131">
        <v>9</v>
      </c>
      <c r="AC12" s="131">
        <v>10</v>
      </c>
      <c r="AD12" s="131">
        <v>9</v>
      </c>
      <c r="AE12" s="131">
        <v>10</v>
      </c>
      <c r="AF12" s="131">
        <v>9</v>
      </c>
      <c r="AG12" s="131">
        <v>8</v>
      </c>
      <c r="AH12" s="132">
        <v>10</v>
      </c>
      <c r="AI12" s="43"/>
      <c r="AJ12" s="128">
        <f>SUM(AL12:AU12)</f>
        <v>89</v>
      </c>
      <c r="AK12" s="129">
        <f>RANK($AJ12,$AJ$12:$AJ$66)</f>
        <v>1</v>
      </c>
      <c r="AL12" s="130">
        <v>9</v>
      </c>
      <c r="AM12" s="131">
        <v>9</v>
      </c>
      <c r="AN12" s="131">
        <v>5</v>
      </c>
      <c r="AO12" s="131">
        <v>9</v>
      </c>
      <c r="AP12" s="131">
        <v>10</v>
      </c>
      <c r="AQ12" s="131">
        <v>10</v>
      </c>
      <c r="AR12" s="131">
        <v>10</v>
      </c>
      <c r="AS12" s="131">
        <v>9</v>
      </c>
      <c r="AT12" s="131">
        <v>10</v>
      </c>
      <c r="AU12" s="132">
        <v>8</v>
      </c>
      <c r="AV12" s="120"/>
      <c r="AW12" s="87">
        <f>SUM(AY12:BC12)</f>
        <v>0</v>
      </c>
      <c r="AX12" s="88">
        <f>RANK($AW12,$AW$12:$AW$66)</f>
        <v>1</v>
      </c>
      <c r="AY12" s="111"/>
      <c r="AZ12" s="112"/>
      <c r="BA12" s="112"/>
      <c r="BB12" s="112"/>
      <c r="BC12" s="112"/>
      <c r="BD12" s="120"/>
      <c r="BE12" s="87">
        <f>SUM(BG12:BK12)</f>
        <v>0</v>
      </c>
      <c r="BF12" s="88">
        <f>RANK($BE12,$BE$12:$BE$66)</f>
        <v>1</v>
      </c>
      <c r="BG12" s="111"/>
      <c r="BH12" s="112"/>
      <c r="BI12" s="112"/>
      <c r="BJ12" s="112"/>
      <c r="BK12" s="112"/>
      <c r="BL12" s="40"/>
    </row>
    <row r="13" spans="1:64" ht="35.25" customHeight="1">
      <c r="A13" s="40"/>
      <c r="B13" s="68">
        <v>2</v>
      </c>
      <c r="C13" s="64"/>
      <c r="D13" s="65">
        <v>13</v>
      </c>
      <c r="E13" s="110" t="s">
        <v>33</v>
      </c>
      <c r="F13" s="109"/>
      <c r="G13" s="10"/>
      <c r="H13" s="86">
        <f>SUM(J13,W13,AJ13,AW13,BE13)</f>
        <v>262</v>
      </c>
      <c r="I13" s="30"/>
      <c r="J13" s="87">
        <f>SUM(L13:U13)</f>
        <v>88</v>
      </c>
      <c r="K13" s="88">
        <f>RANK($J13,$J$12:$J$66)</f>
        <v>1</v>
      </c>
      <c r="L13" s="111">
        <v>10</v>
      </c>
      <c r="M13" s="111">
        <v>10</v>
      </c>
      <c r="N13" s="111">
        <v>10</v>
      </c>
      <c r="O13" s="111">
        <v>10</v>
      </c>
      <c r="P13" s="111">
        <v>3</v>
      </c>
      <c r="Q13" s="111">
        <v>10</v>
      </c>
      <c r="R13" s="111">
        <v>10</v>
      </c>
      <c r="S13" s="111">
        <v>10</v>
      </c>
      <c r="T13" s="111">
        <v>5</v>
      </c>
      <c r="U13" s="113">
        <v>10</v>
      </c>
      <c r="V13" s="43"/>
      <c r="W13" s="87">
        <f>SUM(Y13:AH13)</f>
        <v>98</v>
      </c>
      <c r="X13" s="88">
        <f>RANK($W13,$W$12:$W$66)</f>
        <v>1</v>
      </c>
      <c r="Y13" s="111">
        <v>10</v>
      </c>
      <c r="Z13" s="112">
        <v>10</v>
      </c>
      <c r="AA13" s="112">
        <v>10</v>
      </c>
      <c r="AB13" s="112">
        <v>10</v>
      </c>
      <c r="AC13" s="112">
        <v>10</v>
      </c>
      <c r="AD13" s="112">
        <v>9</v>
      </c>
      <c r="AE13" s="112">
        <v>10</v>
      </c>
      <c r="AF13" s="112">
        <v>10</v>
      </c>
      <c r="AG13" s="112">
        <v>9</v>
      </c>
      <c r="AH13" s="113">
        <v>10</v>
      </c>
      <c r="AI13" s="43"/>
      <c r="AJ13" s="87">
        <f>SUM(AL13:AU13)</f>
        <v>76</v>
      </c>
      <c r="AK13" s="88">
        <f>RANK($AJ13,$AJ$12:$AJ$66)</f>
        <v>4</v>
      </c>
      <c r="AL13" s="111">
        <v>8</v>
      </c>
      <c r="AM13" s="112">
        <v>9</v>
      </c>
      <c r="AN13" s="112">
        <v>9</v>
      </c>
      <c r="AO13" s="112">
        <v>4</v>
      </c>
      <c r="AP13" s="112">
        <v>8</v>
      </c>
      <c r="AQ13" s="112">
        <v>8</v>
      </c>
      <c r="AR13" s="112">
        <v>8</v>
      </c>
      <c r="AS13" s="112">
        <v>8</v>
      </c>
      <c r="AT13" s="112">
        <v>8</v>
      </c>
      <c r="AU13" s="113">
        <v>6</v>
      </c>
      <c r="AV13" s="120"/>
      <c r="AW13" s="87">
        <f>SUM(AY13:BC13)</f>
        <v>0</v>
      </c>
      <c r="AX13" s="88">
        <f>RANK($AW13,$AW$12:$AW$66)</f>
        <v>1</v>
      </c>
      <c r="AY13" s="111"/>
      <c r="AZ13" s="112"/>
      <c r="BA13" s="112"/>
      <c r="BB13" s="112"/>
      <c r="BC13" s="112"/>
      <c r="BD13" s="120"/>
      <c r="BE13" s="87">
        <f>SUM(BG13:BK13)</f>
        <v>0</v>
      </c>
      <c r="BF13" s="88">
        <f>RANK($BE13,$BE$12:$BE$66)</f>
        <v>1</v>
      </c>
      <c r="BG13" s="111"/>
      <c r="BH13" s="112"/>
      <c r="BI13" s="112"/>
      <c r="BJ13" s="112"/>
      <c r="BK13" s="112"/>
      <c r="BL13" s="40"/>
    </row>
    <row r="14" spans="1:64" ht="35.25" customHeight="1">
      <c r="A14" s="40"/>
      <c r="B14" s="68">
        <v>3</v>
      </c>
      <c r="C14" s="64"/>
      <c r="D14" s="65">
        <v>2</v>
      </c>
      <c r="E14" s="110" t="s">
        <v>26</v>
      </c>
      <c r="F14" s="109"/>
      <c r="G14" s="10"/>
      <c r="H14" s="86">
        <f>SUM(J14,W14,AJ14,AW14,BE14)</f>
        <v>260</v>
      </c>
      <c r="I14" s="30"/>
      <c r="J14" s="87">
        <f>SUM(L14:U14)</f>
        <v>78</v>
      </c>
      <c r="K14" s="88">
        <f>RANK($J14,$J$12:$J$66)</f>
        <v>3</v>
      </c>
      <c r="L14" s="111">
        <v>10</v>
      </c>
      <c r="M14" s="111">
        <v>10</v>
      </c>
      <c r="N14" s="111">
        <v>10</v>
      </c>
      <c r="O14" s="111">
        <v>3</v>
      </c>
      <c r="P14" s="111">
        <v>5</v>
      </c>
      <c r="Q14" s="111">
        <v>10</v>
      </c>
      <c r="R14" s="111">
        <v>10</v>
      </c>
      <c r="S14" s="111">
        <v>10</v>
      </c>
      <c r="T14" s="111">
        <v>0</v>
      </c>
      <c r="U14" s="113">
        <v>10</v>
      </c>
      <c r="V14" s="43"/>
      <c r="W14" s="87">
        <f>SUM(Y14:AH14)</f>
        <v>93</v>
      </c>
      <c r="X14" s="88">
        <f>RANK($W14,$W$12:$W$66)</f>
        <v>3</v>
      </c>
      <c r="Y14" s="111">
        <v>9</v>
      </c>
      <c r="Z14" s="112">
        <v>9</v>
      </c>
      <c r="AA14" s="112">
        <v>10</v>
      </c>
      <c r="AB14" s="112">
        <v>9</v>
      </c>
      <c r="AC14" s="112">
        <v>10</v>
      </c>
      <c r="AD14" s="112">
        <v>10</v>
      </c>
      <c r="AE14" s="112">
        <v>10</v>
      </c>
      <c r="AF14" s="112">
        <v>9</v>
      </c>
      <c r="AG14" s="112">
        <v>9</v>
      </c>
      <c r="AH14" s="113">
        <v>8</v>
      </c>
      <c r="AI14" s="43"/>
      <c r="AJ14" s="87">
        <f>SUM(AL14:AU14)</f>
        <v>89</v>
      </c>
      <c r="AK14" s="88">
        <f>RANK($AJ14,$AJ$12:$AJ$66)</f>
        <v>1</v>
      </c>
      <c r="AL14" s="111">
        <v>6</v>
      </c>
      <c r="AM14" s="112">
        <v>8</v>
      </c>
      <c r="AN14" s="112">
        <v>10</v>
      </c>
      <c r="AO14" s="112">
        <v>8</v>
      </c>
      <c r="AP14" s="112">
        <v>10</v>
      </c>
      <c r="AQ14" s="112">
        <v>10</v>
      </c>
      <c r="AR14" s="112">
        <v>10</v>
      </c>
      <c r="AS14" s="112">
        <v>9</v>
      </c>
      <c r="AT14" s="112">
        <v>8</v>
      </c>
      <c r="AU14" s="113">
        <v>10</v>
      </c>
      <c r="AV14" s="120"/>
      <c r="AW14" s="87">
        <f>SUM(AY14:BC14)</f>
        <v>0</v>
      </c>
      <c r="AX14" s="88">
        <f>RANK($AW14,$AW$12:$AW$66)</f>
        <v>1</v>
      </c>
      <c r="AY14" s="111"/>
      <c r="AZ14" s="112"/>
      <c r="BA14" s="112"/>
      <c r="BB14" s="112"/>
      <c r="BC14" s="112"/>
      <c r="BD14" s="120"/>
      <c r="BE14" s="87">
        <f>SUM(BG14:BK14)</f>
        <v>0</v>
      </c>
      <c r="BF14" s="88">
        <f>RANK($BE14,$BE$12:$BE$66)</f>
        <v>1</v>
      </c>
      <c r="BG14" s="111"/>
      <c r="BH14" s="112"/>
      <c r="BI14" s="112"/>
      <c r="BJ14" s="112"/>
      <c r="BK14" s="112"/>
      <c r="BL14" s="40"/>
    </row>
    <row r="15" spans="1:64" ht="35.25" customHeight="1">
      <c r="A15" s="40"/>
      <c r="B15" s="69">
        <v>4</v>
      </c>
      <c r="C15" s="64"/>
      <c r="D15" s="65">
        <v>9</v>
      </c>
      <c r="E15" s="110" t="s">
        <v>32</v>
      </c>
      <c r="F15" s="109"/>
      <c r="G15" s="10"/>
      <c r="H15" s="86">
        <f>SUM(J15,W15,AJ15,AW15,BE15)</f>
        <v>228</v>
      </c>
      <c r="I15" s="30"/>
      <c r="J15" s="87">
        <f>SUM(L15:U15)</f>
        <v>65</v>
      </c>
      <c r="K15" s="88">
        <f>RANK($J15,$J$12:$J$66)</f>
        <v>6</v>
      </c>
      <c r="L15" s="111">
        <v>8</v>
      </c>
      <c r="M15" s="112">
        <v>7</v>
      </c>
      <c r="N15" s="112">
        <v>7</v>
      </c>
      <c r="O15" s="112">
        <v>3</v>
      </c>
      <c r="P15" s="112">
        <v>10</v>
      </c>
      <c r="Q15" s="112">
        <v>3</v>
      </c>
      <c r="R15" s="112">
        <v>9</v>
      </c>
      <c r="S15" s="112">
        <v>10</v>
      </c>
      <c r="T15" s="112">
        <v>0</v>
      </c>
      <c r="U15" s="113">
        <v>8</v>
      </c>
      <c r="V15" s="43"/>
      <c r="W15" s="87">
        <f>SUM(Y15:AH15)</f>
        <v>83</v>
      </c>
      <c r="X15" s="88">
        <f>RANK($W15,$W$12:$W$66)</f>
        <v>7</v>
      </c>
      <c r="Y15" s="111">
        <v>8</v>
      </c>
      <c r="Z15" s="112">
        <v>10</v>
      </c>
      <c r="AA15" s="112">
        <v>6</v>
      </c>
      <c r="AB15" s="112">
        <v>9</v>
      </c>
      <c r="AC15" s="112">
        <v>10</v>
      </c>
      <c r="AD15" s="112">
        <v>10</v>
      </c>
      <c r="AE15" s="112">
        <v>10</v>
      </c>
      <c r="AF15" s="112">
        <v>7</v>
      </c>
      <c r="AG15" s="112">
        <v>6</v>
      </c>
      <c r="AH15" s="113">
        <v>7</v>
      </c>
      <c r="AI15" s="43"/>
      <c r="AJ15" s="87">
        <f>SUM(AL15:AU15)</f>
        <v>80</v>
      </c>
      <c r="AK15" s="88">
        <f>RANK($AJ15,$AJ$12:$AJ$66)</f>
        <v>3</v>
      </c>
      <c r="AL15" s="111">
        <v>6</v>
      </c>
      <c r="AM15" s="112">
        <v>10</v>
      </c>
      <c r="AN15" s="112">
        <v>7</v>
      </c>
      <c r="AO15" s="112">
        <v>7</v>
      </c>
      <c r="AP15" s="112">
        <v>10</v>
      </c>
      <c r="AQ15" s="112">
        <v>9</v>
      </c>
      <c r="AR15" s="112">
        <v>9</v>
      </c>
      <c r="AS15" s="112">
        <v>7</v>
      </c>
      <c r="AT15" s="112">
        <v>9</v>
      </c>
      <c r="AU15" s="113">
        <v>6</v>
      </c>
      <c r="AV15" s="120"/>
      <c r="AW15" s="87">
        <f>SUM(AY15:BC15)</f>
        <v>0</v>
      </c>
      <c r="AX15" s="88">
        <f>RANK($AW15,$AW$12:$AW$66)</f>
        <v>1</v>
      </c>
      <c r="AY15" s="111"/>
      <c r="AZ15" s="112"/>
      <c r="BA15" s="112"/>
      <c r="BB15" s="112"/>
      <c r="BC15" s="112"/>
      <c r="BD15" s="120"/>
      <c r="BE15" s="87">
        <f>SUM(BG15:BK15)</f>
        <v>0</v>
      </c>
      <c r="BF15" s="88">
        <f>RANK($BE15,$BE$12:$BE$66)</f>
        <v>1</v>
      </c>
      <c r="BG15" s="111"/>
      <c r="BH15" s="112"/>
      <c r="BI15" s="112"/>
      <c r="BJ15" s="112"/>
      <c r="BK15" s="112"/>
      <c r="BL15" s="40"/>
    </row>
    <row r="16" spans="1:64" ht="35.25" customHeight="1">
      <c r="A16" s="40"/>
      <c r="B16" s="69">
        <v>5</v>
      </c>
      <c r="C16" s="64"/>
      <c r="D16" s="65">
        <v>15</v>
      </c>
      <c r="E16" s="138" t="s">
        <v>42</v>
      </c>
      <c r="F16" s="109"/>
      <c r="G16" s="10"/>
      <c r="H16" s="86">
        <f>SUM(J16,W16,AJ16,AW16,BE16)</f>
        <v>227</v>
      </c>
      <c r="I16" s="30"/>
      <c r="J16" s="87">
        <f>SUM(L16:U16)</f>
        <v>73</v>
      </c>
      <c r="K16" s="88">
        <f>RANK($J16,$J$12:$J$66)</f>
        <v>4</v>
      </c>
      <c r="L16" s="111">
        <v>10</v>
      </c>
      <c r="M16" s="112">
        <v>10</v>
      </c>
      <c r="N16" s="112">
        <v>5</v>
      </c>
      <c r="O16" s="112">
        <v>0</v>
      </c>
      <c r="P16" s="112">
        <v>10</v>
      </c>
      <c r="Q16" s="112">
        <v>9</v>
      </c>
      <c r="R16" s="112">
        <v>10</v>
      </c>
      <c r="S16" s="112">
        <v>5</v>
      </c>
      <c r="T16" s="112">
        <v>5</v>
      </c>
      <c r="U16" s="113">
        <v>9</v>
      </c>
      <c r="V16" s="43"/>
      <c r="W16" s="87">
        <f>SUM(Y16:AH16)</f>
        <v>86</v>
      </c>
      <c r="X16" s="88">
        <f>RANK($W16,$W$12:$W$66)</f>
        <v>6</v>
      </c>
      <c r="Y16" s="111">
        <v>6</v>
      </c>
      <c r="Z16" s="112">
        <v>10</v>
      </c>
      <c r="AA16" s="112">
        <v>9</v>
      </c>
      <c r="AB16" s="112">
        <v>9</v>
      </c>
      <c r="AC16" s="112">
        <v>10</v>
      </c>
      <c r="AD16" s="112">
        <v>8</v>
      </c>
      <c r="AE16" s="112">
        <v>10</v>
      </c>
      <c r="AF16" s="112">
        <v>9</v>
      </c>
      <c r="AG16" s="112">
        <v>8</v>
      </c>
      <c r="AH16" s="113">
        <v>7</v>
      </c>
      <c r="AI16" s="43"/>
      <c r="AJ16" s="87">
        <f>SUM(AL16:AU16)</f>
        <v>68</v>
      </c>
      <c r="AK16" s="88">
        <f>RANK($AJ16,$AJ$12:$AJ$66)</f>
        <v>8</v>
      </c>
      <c r="AL16" s="111">
        <v>8</v>
      </c>
      <c r="AM16" s="112">
        <v>5</v>
      </c>
      <c r="AN16" s="112">
        <v>10</v>
      </c>
      <c r="AO16" s="112">
        <v>5</v>
      </c>
      <c r="AP16" s="112">
        <v>8</v>
      </c>
      <c r="AQ16" s="112">
        <v>7</v>
      </c>
      <c r="AR16" s="112">
        <v>5</v>
      </c>
      <c r="AS16" s="112">
        <v>9</v>
      </c>
      <c r="AT16" s="112">
        <v>3</v>
      </c>
      <c r="AU16" s="113">
        <v>8</v>
      </c>
      <c r="AV16" s="120"/>
      <c r="AW16" s="87">
        <f>SUM(AY16:BC16)</f>
        <v>0</v>
      </c>
      <c r="AX16" s="88">
        <f>RANK($AW16,$AW$12:$AW$66)</f>
        <v>1</v>
      </c>
      <c r="AY16" s="111"/>
      <c r="AZ16" s="112"/>
      <c r="BA16" s="112"/>
      <c r="BB16" s="112"/>
      <c r="BC16" s="112"/>
      <c r="BD16" s="120"/>
      <c r="BE16" s="87">
        <f>SUM(BG16:BK16)</f>
        <v>0</v>
      </c>
      <c r="BF16" s="88">
        <f>RANK($BE16,$BE$12:$BE$66)</f>
        <v>1</v>
      </c>
      <c r="BG16" s="111"/>
      <c r="BH16" s="112"/>
      <c r="BI16" s="112"/>
      <c r="BJ16" s="112"/>
      <c r="BK16" s="112"/>
      <c r="BL16" s="40"/>
    </row>
    <row r="17" spans="1:64" ht="35.25" customHeight="1">
      <c r="A17" s="40"/>
      <c r="B17" s="69">
        <v>6</v>
      </c>
      <c r="C17" s="64"/>
      <c r="D17" s="65">
        <v>14</v>
      </c>
      <c r="E17" s="110" t="s">
        <v>34</v>
      </c>
      <c r="F17" s="109"/>
      <c r="G17" s="10"/>
      <c r="H17" s="86">
        <f>SUM(J17,W17,AJ17,AW17,BE17)</f>
        <v>216</v>
      </c>
      <c r="I17" s="30"/>
      <c r="J17" s="87">
        <f>SUM(L17:U17)</f>
        <v>63</v>
      </c>
      <c r="K17" s="88">
        <f>RANK($J17,$J$12:$J$66)</f>
        <v>7</v>
      </c>
      <c r="L17" s="111">
        <v>9</v>
      </c>
      <c r="M17" s="112">
        <v>10</v>
      </c>
      <c r="N17" s="112">
        <v>0</v>
      </c>
      <c r="O17" s="112">
        <v>3</v>
      </c>
      <c r="P17" s="112">
        <v>10</v>
      </c>
      <c r="Q17" s="112">
        <v>9</v>
      </c>
      <c r="R17" s="112">
        <v>10</v>
      </c>
      <c r="S17" s="112">
        <v>10</v>
      </c>
      <c r="T17" s="112">
        <v>0</v>
      </c>
      <c r="U17" s="113">
        <v>2</v>
      </c>
      <c r="V17" s="43"/>
      <c r="W17" s="87">
        <f>SUM(Y17:AH17)</f>
        <v>80</v>
      </c>
      <c r="X17" s="88">
        <f>RANK($W17,$W$12:$W$66)</f>
        <v>8</v>
      </c>
      <c r="Y17" s="111">
        <v>8</v>
      </c>
      <c r="Z17" s="112">
        <v>10</v>
      </c>
      <c r="AA17" s="112">
        <v>8</v>
      </c>
      <c r="AB17" s="112">
        <v>7</v>
      </c>
      <c r="AC17" s="112">
        <v>6</v>
      </c>
      <c r="AD17" s="112">
        <v>10</v>
      </c>
      <c r="AE17" s="112">
        <v>7</v>
      </c>
      <c r="AF17" s="112">
        <v>8</v>
      </c>
      <c r="AG17" s="112">
        <v>10</v>
      </c>
      <c r="AH17" s="113">
        <v>6</v>
      </c>
      <c r="AI17" s="43"/>
      <c r="AJ17" s="87">
        <f>SUM(AL17:AU17)</f>
        <v>73</v>
      </c>
      <c r="AK17" s="88">
        <f>RANK($AJ17,$AJ$12:$AJ$66)</f>
        <v>6</v>
      </c>
      <c r="AL17" s="111">
        <v>9</v>
      </c>
      <c r="AM17" s="112">
        <v>6</v>
      </c>
      <c r="AN17" s="112">
        <v>5</v>
      </c>
      <c r="AO17" s="112">
        <v>9</v>
      </c>
      <c r="AP17" s="112">
        <v>8</v>
      </c>
      <c r="AQ17" s="112">
        <v>7</v>
      </c>
      <c r="AR17" s="112">
        <v>8</v>
      </c>
      <c r="AS17" s="112">
        <v>7</v>
      </c>
      <c r="AT17" s="112">
        <v>7</v>
      </c>
      <c r="AU17" s="113">
        <v>7</v>
      </c>
      <c r="AV17" s="120"/>
      <c r="AW17" s="87">
        <f>SUM(AY17:BC17)</f>
        <v>0</v>
      </c>
      <c r="AX17" s="88">
        <f>RANK($AW17,$AW$12:$AW$66)</f>
        <v>1</v>
      </c>
      <c r="AY17" s="111"/>
      <c r="AZ17" s="112"/>
      <c r="BA17" s="112"/>
      <c r="BB17" s="112"/>
      <c r="BC17" s="112"/>
      <c r="BD17" s="120"/>
      <c r="BE17" s="87">
        <f>SUM(BG17:BK17)</f>
        <v>0</v>
      </c>
      <c r="BF17" s="88">
        <f>RANK($BE17,$BE$12:$BE$66)</f>
        <v>1</v>
      </c>
      <c r="BG17" s="111"/>
      <c r="BH17" s="112"/>
      <c r="BI17" s="112"/>
      <c r="BJ17" s="112"/>
      <c r="BK17" s="112"/>
      <c r="BL17" s="40"/>
    </row>
    <row r="18" spans="1:64" ht="35.25" customHeight="1">
      <c r="A18" s="40"/>
      <c r="B18" s="69">
        <v>7</v>
      </c>
      <c r="C18" s="64"/>
      <c r="D18" s="65">
        <v>4</v>
      </c>
      <c r="E18" s="110" t="s">
        <v>28</v>
      </c>
      <c r="F18" s="109"/>
      <c r="G18" s="10"/>
      <c r="H18" s="86">
        <f>SUM(J18,W18,AJ18,AW18,BE18)</f>
        <v>210</v>
      </c>
      <c r="I18" s="30"/>
      <c r="J18" s="87">
        <f>SUM(L18:U18)</f>
        <v>53</v>
      </c>
      <c r="K18" s="88">
        <f>RANK($J18,$J$12:$J$66)</f>
        <v>11</v>
      </c>
      <c r="L18" s="111">
        <v>10</v>
      </c>
      <c r="M18" s="112">
        <v>5</v>
      </c>
      <c r="N18" s="112">
        <v>5</v>
      </c>
      <c r="O18" s="112">
        <v>-7</v>
      </c>
      <c r="P18" s="112">
        <v>10</v>
      </c>
      <c r="Q18" s="112">
        <v>5</v>
      </c>
      <c r="R18" s="112">
        <v>5</v>
      </c>
      <c r="S18" s="112">
        <v>5</v>
      </c>
      <c r="T18" s="112">
        <v>5</v>
      </c>
      <c r="U18" s="113">
        <v>10</v>
      </c>
      <c r="V18" s="43"/>
      <c r="W18" s="87">
        <f>SUM(Y18:AH18)</f>
        <v>88</v>
      </c>
      <c r="X18" s="88">
        <f>RANK($W18,$W$12:$W$66)</f>
        <v>4</v>
      </c>
      <c r="Y18" s="111">
        <v>10</v>
      </c>
      <c r="Z18" s="112">
        <v>10</v>
      </c>
      <c r="AA18" s="112">
        <v>8</v>
      </c>
      <c r="AB18" s="112">
        <v>8</v>
      </c>
      <c r="AC18" s="112">
        <v>8</v>
      </c>
      <c r="AD18" s="112">
        <v>9</v>
      </c>
      <c r="AE18" s="112">
        <v>9</v>
      </c>
      <c r="AF18" s="112">
        <v>6</v>
      </c>
      <c r="AG18" s="112">
        <v>10</v>
      </c>
      <c r="AH18" s="113">
        <v>10</v>
      </c>
      <c r="AI18" s="43"/>
      <c r="AJ18" s="87">
        <f>SUM(AL18:AU18)</f>
        <v>69</v>
      </c>
      <c r="AK18" s="88">
        <f>RANK($AJ18,$AJ$12:$AJ$66)</f>
        <v>7</v>
      </c>
      <c r="AL18" s="111">
        <v>7</v>
      </c>
      <c r="AM18" s="112">
        <v>8</v>
      </c>
      <c r="AN18" s="112">
        <v>10</v>
      </c>
      <c r="AO18" s="112">
        <v>10</v>
      </c>
      <c r="AP18" s="112">
        <v>3</v>
      </c>
      <c r="AQ18" s="112">
        <v>3</v>
      </c>
      <c r="AR18" s="112">
        <v>8</v>
      </c>
      <c r="AS18" s="112">
        <v>6</v>
      </c>
      <c r="AT18" s="112">
        <v>8</v>
      </c>
      <c r="AU18" s="113">
        <v>6</v>
      </c>
      <c r="AV18" s="120"/>
      <c r="AW18" s="87">
        <f>SUM(AY18:BC18)</f>
        <v>0</v>
      </c>
      <c r="AX18" s="88">
        <f>RANK($AW18,$AW$12:$AW$66)</f>
        <v>1</v>
      </c>
      <c r="AY18" s="111"/>
      <c r="AZ18" s="112"/>
      <c r="BA18" s="112"/>
      <c r="BB18" s="112"/>
      <c r="BC18" s="112"/>
      <c r="BD18" s="120"/>
      <c r="BE18" s="87">
        <f>SUM(BG18:BK18)</f>
        <v>0</v>
      </c>
      <c r="BF18" s="88">
        <f>RANK($BE18,$BE$12:$BE$66)</f>
        <v>1</v>
      </c>
      <c r="BG18" s="111"/>
      <c r="BH18" s="112"/>
      <c r="BI18" s="112"/>
      <c r="BJ18" s="112"/>
      <c r="BK18" s="112"/>
      <c r="BL18" s="40"/>
    </row>
    <row r="19" spans="1:64" ht="35.25" customHeight="1">
      <c r="A19" s="40"/>
      <c r="B19" s="69">
        <v>8</v>
      </c>
      <c r="C19" s="64"/>
      <c r="D19" s="65">
        <v>6</v>
      </c>
      <c r="E19" s="110" t="s">
        <v>38</v>
      </c>
      <c r="F19" s="109"/>
      <c r="G19" s="10"/>
      <c r="H19" s="86">
        <f>SUM(J19,W19,AJ19,AW19,BE19)</f>
        <v>202</v>
      </c>
      <c r="I19" s="30"/>
      <c r="J19" s="87">
        <f>SUM(L19:U19)</f>
        <v>38</v>
      </c>
      <c r="K19" s="88">
        <f>RANK($J19,$J$12:$J$66)</f>
        <v>14</v>
      </c>
      <c r="L19" s="111">
        <v>10</v>
      </c>
      <c r="M19" s="112">
        <v>10</v>
      </c>
      <c r="N19" s="112">
        <v>10</v>
      </c>
      <c r="O19" s="112">
        <v>0</v>
      </c>
      <c r="P19" s="112">
        <v>3</v>
      </c>
      <c r="Q19" s="112">
        <v>2</v>
      </c>
      <c r="R19" s="112">
        <v>-7</v>
      </c>
      <c r="S19" s="112">
        <v>5</v>
      </c>
      <c r="T19" s="112">
        <v>5</v>
      </c>
      <c r="U19" s="113">
        <v>0</v>
      </c>
      <c r="V19" s="43"/>
      <c r="W19" s="87">
        <f>SUM(Y19:AH19)</f>
        <v>88</v>
      </c>
      <c r="X19" s="88">
        <f>RANK($W19,$W$12:$W$66)</f>
        <v>4</v>
      </c>
      <c r="Y19" s="111">
        <v>6</v>
      </c>
      <c r="Z19" s="112">
        <v>8</v>
      </c>
      <c r="AA19" s="112">
        <v>9</v>
      </c>
      <c r="AB19" s="112">
        <v>10</v>
      </c>
      <c r="AC19" s="112">
        <v>10</v>
      </c>
      <c r="AD19" s="112">
        <v>9</v>
      </c>
      <c r="AE19" s="112">
        <v>8</v>
      </c>
      <c r="AF19" s="112">
        <v>10</v>
      </c>
      <c r="AG19" s="112">
        <v>8</v>
      </c>
      <c r="AH19" s="113">
        <v>10</v>
      </c>
      <c r="AI19" s="43"/>
      <c r="AJ19" s="87">
        <f>SUM(AL19:AU19)</f>
        <v>76</v>
      </c>
      <c r="AK19" s="88">
        <f>RANK($AJ19,$AJ$12:$AJ$66)</f>
        <v>4</v>
      </c>
      <c r="AL19" s="111">
        <v>9</v>
      </c>
      <c r="AM19" s="112">
        <v>7</v>
      </c>
      <c r="AN19" s="112">
        <v>7</v>
      </c>
      <c r="AO19" s="112">
        <v>9</v>
      </c>
      <c r="AP19" s="112">
        <v>10</v>
      </c>
      <c r="AQ19" s="112">
        <v>9</v>
      </c>
      <c r="AR19" s="112">
        <v>6</v>
      </c>
      <c r="AS19" s="112">
        <v>4</v>
      </c>
      <c r="AT19" s="112">
        <v>5</v>
      </c>
      <c r="AU19" s="113">
        <v>10</v>
      </c>
      <c r="AV19" s="120"/>
      <c r="AW19" s="87">
        <f>SUM(AY19:BC19)</f>
        <v>0</v>
      </c>
      <c r="AX19" s="88">
        <f>RANK($AW19,$AW$12:$AW$66)</f>
        <v>1</v>
      </c>
      <c r="AY19" s="111"/>
      <c r="AZ19" s="112"/>
      <c r="BA19" s="112"/>
      <c r="BB19" s="112"/>
      <c r="BC19" s="112"/>
      <c r="BD19" s="120"/>
      <c r="BE19" s="87">
        <f>SUM(BG19:BK19)</f>
        <v>0</v>
      </c>
      <c r="BF19" s="88">
        <f>RANK($BE19,$BE$12:$BE$66)</f>
        <v>1</v>
      </c>
      <c r="BG19" s="111"/>
      <c r="BH19" s="112"/>
      <c r="BI19" s="112"/>
      <c r="BJ19" s="112"/>
      <c r="BK19" s="112"/>
      <c r="BL19" s="40"/>
    </row>
    <row r="20" spans="1:64" ht="35.25" customHeight="1">
      <c r="A20" s="40"/>
      <c r="B20" s="69">
        <v>9</v>
      </c>
      <c r="C20" s="64"/>
      <c r="D20" s="65">
        <v>16</v>
      </c>
      <c r="E20" s="110" t="s">
        <v>35</v>
      </c>
      <c r="F20" s="109"/>
      <c r="G20" s="10"/>
      <c r="H20" s="86">
        <f>SUM(J20,W20,AJ20,AW20,BE20)</f>
        <v>199</v>
      </c>
      <c r="I20" s="30"/>
      <c r="J20" s="87">
        <f>SUM(L20:U20)</f>
        <v>60</v>
      </c>
      <c r="K20" s="88">
        <f>RANK($J20,$J$12:$J$66)</f>
        <v>8</v>
      </c>
      <c r="L20" s="111">
        <v>8</v>
      </c>
      <c r="M20" s="112">
        <v>8</v>
      </c>
      <c r="N20" s="112">
        <v>7</v>
      </c>
      <c r="O20" s="112">
        <v>5</v>
      </c>
      <c r="P20" s="112">
        <v>0</v>
      </c>
      <c r="Q20" s="112">
        <v>8</v>
      </c>
      <c r="R20" s="112">
        <v>9</v>
      </c>
      <c r="S20" s="112">
        <v>10</v>
      </c>
      <c r="T20" s="112">
        <v>0</v>
      </c>
      <c r="U20" s="113">
        <v>5</v>
      </c>
      <c r="V20" s="43"/>
      <c r="W20" s="87">
        <f>SUM(Y20:AH20)</f>
        <v>74</v>
      </c>
      <c r="X20" s="88">
        <f>RANK($W20,$W$12:$W$66)</f>
        <v>11</v>
      </c>
      <c r="Y20" s="111">
        <v>7</v>
      </c>
      <c r="Z20" s="112">
        <v>5</v>
      </c>
      <c r="AA20" s="112">
        <v>6</v>
      </c>
      <c r="AB20" s="112">
        <v>9</v>
      </c>
      <c r="AC20" s="112">
        <v>7</v>
      </c>
      <c r="AD20" s="112">
        <v>8</v>
      </c>
      <c r="AE20" s="112">
        <v>9</v>
      </c>
      <c r="AF20" s="112">
        <v>8</v>
      </c>
      <c r="AG20" s="112">
        <v>5</v>
      </c>
      <c r="AH20" s="113">
        <v>10</v>
      </c>
      <c r="AI20" s="43"/>
      <c r="AJ20" s="87">
        <f>SUM(AL20:AU20)</f>
        <v>65</v>
      </c>
      <c r="AK20" s="88">
        <f>RANK($AJ20,$AJ$12:$AJ$66)</f>
        <v>10</v>
      </c>
      <c r="AL20" s="111">
        <v>8</v>
      </c>
      <c r="AM20" s="112">
        <v>8</v>
      </c>
      <c r="AN20" s="112">
        <v>10</v>
      </c>
      <c r="AO20" s="112">
        <v>5</v>
      </c>
      <c r="AP20" s="112">
        <v>5</v>
      </c>
      <c r="AQ20" s="112">
        <v>7</v>
      </c>
      <c r="AR20" s="112">
        <v>6</v>
      </c>
      <c r="AS20" s="112">
        <v>3</v>
      </c>
      <c r="AT20" s="112">
        <v>4</v>
      </c>
      <c r="AU20" s="113">
        <v>9</v>
      </c>
      <c r="AV20" s="120"/>
      <c r="AW20" s="87">
        <f>SUM(AY20:BC20)</f>
        <v>0</v>
      </c>
      <c r="AX20" s="88">
        <f>RANK($AW20,$AW$12:$AW$66)</f>
        <v>1</v>
      </c>
      <c r="AY20" s="111"/>
      <c r="AZ20" s="112"/>
      <c r="BA20" s="112"/>
      <c r="BB20" s="112"/>
      <c r="BC20" s="112"/>
      <c r="BD20" s="120"/>
      <c r="BE20" s="87">
        <f>SUM(BG20:BK20)</f>
        <v>0</v>
      </c>
      <c r="BF20" s="88">
        <f>RANK($BE20,$BE$12:$BE$66)</f>
        <v>1</v>
      </c>
      <c r="BG20" s="111"/>
      <c r="BH20" s="112"/>
      <c r="BI20" s="112"/>
      <c r="BJ20" s="112"/>
      <c r="BK20" s="112"/>
      <c r="BL20" s="40"/>
    </row>
    <row r="21" spans="1:64" ht="35.25" customHeight="1">
      <c r="A21" s="40"/>
      <c r="B21" s="69">
        <v>10</v>
      </c>
      <c r="C21" s="64"/>
      <c r="D21" s="65">
        <v>11</v>
      </c>
      <c r="E21" s="110" t="s">
        <v>40</v>
      </c>
      <c r="F21" s="109"/>
      <c r="G21" s="10"/>
      <c r="H21" s="86">
        <f>SUM(J21,W21,AJ21,AW21,BE21)</f>
        <v>192</v>
      </c>
      <c r="I21" s="30"/>
      <c r="J21" s="87">
        <f>SUM(L21:U21)</f>
        <v>66</v>
      </c>
      <c r="K21" s="88">
        <f>RANK($J21,$J$12:$J$66)</f>
        <v>5</v>
      </c>
      <c r="L21" s="111">
        <v>7</v>
      </c>
      <c r="M21" s="112">
        <v>9</v>
      </c>
      <c r="N21" s="112">
        <v>8</v>
      </c>
      <c r="O21" s="112">
        <v>3</v>
      </c>
      <c r="P21" s="112">
        <v>0</v>
      </c>
      <c r="Q21" s="112">
        <v>8</v>
      </c>
      <c r="R21" s="112">
        <v>10</v>
      </c>
      <c r="S21" s="112">
        <v>8</v>
      </c>
      <c r="T21" s="112">
        <v>5</v>
      </c>
      <c r="U21" s="113">
        <v>8</v>
      </c>
      <c r="V21" s="43"/>
      <c r="W21" s="87">
        <f>SUM(Y21:AH21)</f>
        <v>70</v>
      </c>
      <c r="X21" s="88">
        <f>RANK($W21,$W$12:$W$66)</f>
        <v>12</v>
      </c>
      <c r="Y21" s="111">
        <v>10</v>
      </c>
      <c r="Z21" s="112">
        <v>10</v>
      </c>
      <c r="AA21" s="112">
        <v>6</v>
      </c>
      <c r="AB21" s="112">
        <v>7</v>
      </c>
      <c r="AC21" s="112">
        <v>9</v>
      </c>
      <c r="AD21" s="112">
        <v>9</v>
      </c>
      <c r="AE21" s="112">
        <v>9</v>
      </c>
      <c r="AF21" s="112">
        <v>0</v>
      </c>
      <c r="AG21" s="112">
        <v>0</v>
      </c>
      <c r="AH21" s="113">
        <v>10</v>
      </c>
      <c r="AI21" s="43"/>
      <c r="AJ21" s="87">
        <f>SUM(AL21:AU21)</f>
        <v>56</v>
      </c>
      <c r="AK21" s="88">
        <f>RANK($AJ21,$AJ$12:$AJ$66)</f>
        <v>13</v>
      </c>
      <c r="AL21" s="111">
        <v>8</v>
      </c>
      <c r="AM21" s="112">
        <v>3</v>
      </c>
      <c r="AN21" s="112">
        <v>5</v>
      </c>
      <c r="AO21" s="112">
        <v>3</v>
      </c>
      <c r="AP21" s="112">
        <v>7</v>
      </c>
      <c r="AQ21" s="112">
        <v>10</v>
      </c>
      <c r="AR21" s="112">
        <v>6</v>
      </c>
      <c r="AS21" s="112">
        <v>6</v>
      </c>
      <c r="AT21" s="112">
        <v>5</v>
      </c>
      <c r="AU21" s="113">
        <v>3</v>
      </c>
      <c r="AV21" s="120"/>
      <c r="AW21" s="87">
        <f>SUM(AY21:BC21)</f>
        <v>0</v>
      </c>
      <c r="AX21" s="88">
        <f>RANK($AW21,$AW$12:$AW$66)</f>
        <v>1</v>
      </c>
      <c r="AY21" s="111"/>
      <c r="AZ21" s="112"/>
      <c r="BA21" s="112"/>
      <c r="BB21" s="112"/>
      <c r="BC21" s="112"/>
      <c r="BD21" s="120"/>
      <c r="BE21" s="87">
        <f>SUM(BG21:BK21)</f>
        <v>0</v>
      </c>
      <c r="BF21" s="88">
        <f>RANK($BE21,$BE$12:$BE$66)</f>
        <v>1</v>
      </c>
      <c r="BG21" s="111"/>
      <c r="BH21" s="112"/>
      <c r="BI21" s="112"/>
      <c r="BJ21" s="112"/>
      <c r="BK21" s="112"/>
      <c r="BL21" s="40"/>
    </row>
    <row r="22" spans="1:64" ht="35.25" customHeight="1">
      <c r="A22" s="40"/>
      <c r="B22" s="69">
        <v>11</v>
      </c>
      <c r="C22" s="64"/>
      <c r="D22" s="65">
        <v>12</v>
      </c>
      <c r="E22" s="110" t="s">
        <v>41</v>
      </c>
      <c r="F22" s="109"/>
      <c r="G22" s="10"/>
      <c r="H22" s="86">
        <f>SUM(J22,W22,AJ22,AW22,BE22)</f>
        <v>190</v>
      </c>
      <c r="I22" s="30"/>
      <c r="J22" s="87">
        <f>SUM(L22:U22)</f>
        <v>59</v>
      </c>
      <c r="K22" s="88">
        <f>RANK($J22,$J$12:$J$66)</f>
        <v>9</v>
      </c>
      <c r="L22" s="111">
        <v>9</v>
      </c>
      <c r="M22" s="112">
        <v>9</v>
      </c>
      <c r="N22" s="112">
        <v>9</v>
      </c>
      <c r="O22" s="112">
        <v>-7</v>
      </c>
      <c r="P22" s="112">
        <v>3</v>
      </c>
      <c r="Q22" s="112">
        <v>9</v>
      </c>
      <c r="R22" s="112">
        <v>10</v>
      </c>
      <c r="S22" s="112">
        <v>9</v>
      </c>
      <c r="T22" s="112">
        <v>-2</v>
      </c>
      <c r="U22" s="113">
        <v>10</v>
      </c>
      <c r="V22" s="43"/>
      <c r="W22" s="87">
        <f>SUM(Y22:AH22)</f>
        <v>67</v>
      </c>
      <c r="X22" s="88">
        <f>RANK($W22,$W$12:$W$66)</f>
        <v>14</v>
      </c>
      <c r="Y22" s="111">
        <v>6</v>
      </c>
      <c r="Z22" s="112">
        <v>5</v>
      </c>
      <c r="AA22" s="112">
        <v>7</v>
      </c>
      <c r="AB22" s="112">
        <v>8</v>
      </c>
      <c r="AC22" s="112">
        <v>9</v>
      </c>
      <c r="AD22" s="112">
        <v>10</v>
      </c>
      <c r="AE22" s="112">
        <v>9</v>
      </c>
      <c r="AF22" s="112">
        <v>6</v>
      </c>
      <c r="AG22" s="112">
        <v>0</v>
      </c>
      <c r="AH22" s="113">
        <v>7</v>
      </c>
      <c r="AI22" s="43"/>
      <c r="AJ22" s="87">
        <f>SUM(AL22:AU22)</f>
        <v>64</v>
      </c>
      <c r="AK22" s="88">
        <f>RANK($AJ22,$AJ$12:$AJ$66)</f>
        <v>11</v>
      </c>
      <c r="AL22" s="111">
        <v>6</v>
      </c>
      <c r="AM22" s="112">
        <v>6</v>
      </c>
      <c r="AN22" s="112">
        <v>7</v>
      </c>
      <c r="AO22" s="112">
        <v>7</v>
      </c>
      <c r="AP22" s="112">
        <v>7</v>
      </c>
      <c r="AQ22" s="112">
        <v>5</v>
      </c>
      <c r="AR22" s="112">
        <v>4</v>
      </c>
      <c r="AS22" s="112">
        <v>9</v>
      </c>
      <c r="AT22" s="112">
        <v>6</v>
      </c>
      <c r="AU22" s="113">
        <v>7</v>
      </c>
      <c r="AV22" s="120"/>
      <c r="AW22" s="87">
        <f>SUM(AY22:BC22)</f>
        <v>0</v>
      </c>
      <c r="AX22" s="88">
        <f>RANK($AW22,$AW$12:$AW$66)</f>
        <v>1</v>
      </c>
      <c r="AY22" s="111"/>
      <c r="AZ22" s="112"/>
      <c r="BA22" s="112"/>
      <c r="BB22" s="112"/>
      <c r="BC22" s="112"/>
      <c r="BD22" s="120"/>
      <c r="BE22" s="87">
        <f>SUM(BG22:BK22)</f>
        <v>0</v>
      </c>
      <c r="BF22" s="88">
        <f>RANK($BE22,$BE$12:$BE$66)</f>
        <v>1</v>
      </c>
      <c r="BG22" s="111"/>
      <c r="BH22" s="112"/>
      <c r="BI22" s="112"/>
      <c r="BJ22" s="112"/>
      <c r="BK22" s="112"/>
      <c r="BL22" s="40"/>
    </row>
    <row r="23" spans="1:64" ht="35.25" customHeight="1">
      <c r="A23" s="40"/>
      <c r="B23" s="69">
        <v>12</v>
      </c>
      <c r="C23" s="64"/>
      <c r="D23" s="65">
        <v>3</v>
      </c>
      <c r="E23" s="110" t="s">
        <v>27</v>
      </c>
      <c r="F23" s="109"/>
      <c r="G23" s="10"/>
      <c r="H23" s="86">
        <f>SUM(J23,W23,AJ23,AW23,BE23)</f>
        <v>180</v>
      </c>
      <c r="I23" s="30"/>
      <c r="J23" s="87">
        <f>SUM(L23:U23)</f>
        <v>51</v>
      </c>
      <c r="K23" s="88">
        <f>RANK($J23,$J$12:$J$66)</f>
        <v>12</v>
      </c>
      <c r="L23" s="111">
        <v>9</v>
      </c>
      <c r="M23" s="112">
        <v>9</v>
      </c>
      <c r="N23" s="112">
        <v>7</v>
      </c>
      <c r="O23" s="112">
        <v>1</v>
      </c>
      <c r="P23" s="112">
        <v>0</v>
      </c>
      <c r="Q23" s="112">
        <v>3</v>
      </c>
      <c r="R23" s="112">
        <v>3</v>
      </c>
      <c r="S23" s="112">
        <v>10</v>
      </c>
      <c r="T23" s="112">
        <v>0</v>
      </c>
      <c r="U23" s="113">
        <v>9</v>
      </c>
      <c r="V23" s="43"/>
      <c r="W23" s="87">
        <f>SUM(Y23:AH23)</f>
        <v>70</v>
      </c>
      <c r="X23" s="88">
        <f>RANK($W23,$W$12:$W$66)</f>
        <v>12</v>
      </c>
      <c r="Y23" s="111">
        <v>8</v>
      </c>
      <c r="Z23" s="112">
        <v>10</v>
      </c>
      <c r="AA23" s="112">
        <v>8</v>
      </c>
      <c r="AB23" s="112">
        <v>6</v>
      </c>
      <c r="AC23" s="112">
        <v>7</v>
      </c>
      <c r="AD23" s="112">
        <v>3</v>
      </c>
      <c r="AE23" s="112">
        <v>6</v>
      </c>
      <c r="AF23" s="112">
        <v>9</v>
      </c>
      <c r="AG23" s="112">
        <v>7</v>
      </c>
      <c r="AH23" s="113">
        <v>6</v>
      </c>
      <c r="AI23" s="43"/>
      <c r="AJ23" s="87">
        <f>SUM(AL23:AU23)</f>
        <v>59</v>
      </c>
      <c r="AK23" s="88">
        <f>RANK($AJ23,$AJ$12:$AJ$66)</f>
        <v>12</v>
      </c>
      <c r="AL23" s="111">
        <v>6</v>
      </c>
      <c r="AM23" s="112">
        <v>8</v>
      </c>
      <c r="AN23" s="112">
        <v>7</v>
      </c>
      <c r="AO23" s="112">
        <v>3</v>
      </c>
      <c r="AP23" s="112">
        <v>2</v>
      </c>
      <c r="AQ23" s="112">
        <v>7</v>
      </c>
      <c r="AR23" s="112">
        <v>8</v>
      </c>
      <c r="AS23" s="112">
        <v>0</v>
      </c>
      <c r="AT23" s="112">
        <v>9</v>
      </c>
      <c r="AU23" s="113">
        <v>9</v>
      </c>
      <c r="AV23" s="120"/>
      <c r="AW23" s="87">
        <f>SUM(AY23:BC23)</f>
        <v>0</v>
      </c>
      <c r="AX23" s="88">
        <f>RANK($AW23,$AW$12:$AW$66)</f>
        <v>1</v>
      </c>
      <c r="AY23" s="111"/>
      <c r="AZ23" s="112"/>
      <c r="BA23" s="112"/>
      <c r="BB23" s="112"/>
      <c r="BC23" s="112"/>
      <c r="BD23" s="120"/>
      <c r="BE23" s="87">
        <f>SUM(BG23:BK23)</f>
        <v>0</v>
      </c>
      <c r="BF23" s="88">
        <f>RANK($BE23,$BE$12:$BE$66)</f>
        <v>1</v>
      </c>
      <c r="BG23" s="111"/>
      <c r="BH23" s="112"/>
      <c r="BI23" s="112"/>
      <c r="BJ23" s="112"/>
      <c r="BK23" s="112"/>
      <c r="BL23" s="40"/>
    </row>
    <row r="24" spans="1:64" ht="35.25" customHeight="1">
      <c r="A24" s="40"/>
      <c r="B24" s="69">
        <v>13</v>
      </c>
      <c r="C24" s="64"/>
      <c r="D24" s="65">
        <v>1</v>
      </c>
      <c r="E24" s="110" t="s">
        <v>25</v>
      </c>
      <c r="F24" s="109"/>
      <c r="G24" s="10"/>
      <c r="H24" s="86">
        <f>SUM(J24,W24,AJ24,AW24,BE24)</f>
        <v>170</v>
      </c>
      <c r="I24" s="30"/>
      <c r="J24" s="87">
        <f>SUM(L24:U24)</f>
        <v>54</v>
      </c>
      <c r="K24" s="88">
        <f>RANK($J24,$J$12:$J$66)</f>
        <v>10</v>
      </c>
      <c r="L24" s="111">
        <v>9</v>
      </c>
      <c r="M24" s="112">
        <v>8</v>
      </c>
      <c r="N24" s="112">
        <v>1</v>
      </c>
      <c r="O24" s="112">
        <v>-7</v>
      </c>
      <c r="P24" s="112">
        <v>8</v>
      </c>
      <c r="Q24" s="112">
        <v>9</v>
      </c>
      <c r="R24" s="112">
        <v>2</v>
      </c>
      <c r="S24" s="112">
        <v>7</v>
      </c>
      <c r="T24" s="112">
        <v>10</v>
      </c>
      <c r="U24" s="113">
        <v>7</v>
      </c>
      <c r="V24" s="43"/>
      <c r="W24" s="87">
        <f>SUM(Y24:AH24)</f>
        <v>79</v>
      </c>
      <c r="X24" s="88">
        <f>RANK($W24,$W$12:$W$66)</f>
        <v>9</v>
      </c>
      <c r="Y24" s="111">
        <v>9</v>
      </c>
      <c r="Z24" s="112">
        <v>7</v>
      </c>
      <c r="AA24" s="112">
        <v>10</v>
      </c>
      <c r="AB24" s="112">
        <v>9</v>
      </c>
      <c r="AC24" s="112">
        <v>8</v>
      </c>
      <c r="AD24" s="112">
        <v>6</v>
      </c>
      <c r="AE24" s="112">
        <v>7</v>
      </c>
      <c r="AF24" s="112">
        <v>9</v>
      </c>
      <c r="AG24" s="112">
        <v>6</v>
      </c>
      <c r="AH24" s="113">
        <v>8</v>
      </c>
      <c r="AI24" s="43"/>
      <c r="AJ24" s="87">
        <f>SUM(AL24:AU24)</f>
        <v>37</v>
      </c>
      <c r="AK24" s="88">
        <f>RANK($AJ24,$AJ$12:$AJ$66)</f>
        <v>15</v>
      </c>
      <c r="AL24" s="111">
        <v>2</v>
      </c>
      <c r="AM24" s="112">
        <v>3</v>
      </c>
      <c r="AN24" s="112">
        <v>3</v>
      </c>
      <c r="AO24" s="112">
        <v>8</v>
      </c>
      <c r="AP24" s="112">
        <v>3</v>
      </c>
      <c r="AQ24" s="112">
        <v>3</v>
      </c>
      <c r="AR24" s="112">
        <v>4</v>
      </c>
      <c r="AS24" s="112">
        <v>6</v>
      </c>
      <c r="AT24" s="112">
        <v>5</v>
      </c>
      <c r="AU24" s="113">
        <v>0</v>
      </c>
      <c r="AV24" s="120"/>
      <c r="AW24" s="87">
        <f>SUM(AY24:BC24)</f>
        <v>0</v>
      </c>
      <c r="AX24" s="88">
        <f>RANK($AW24,$AW$12:$AW$66)</f>
        <v>1</v>
      </c>
      <c r="AY24" s="111"/>
      <c r="AZ24" s="112"/>
      <c r="BA24" s="112"/>
      <c r="BB24" s="112"/>
      <c r="BC24" s="112"/>
      <c r="BD24" s="120"/>
      <c r="BE24" s="87">
        <f>SUM(BG24:BK24)</f>
        <v>0</v>
      </c>
      <c r="BF24" s="88">
        <f>RANK($BE24,$BE$12:$BE$66)</f>
        <v>1</v>
      </c>
      <c r="BG24" s="111"/>
      <c r="BH24" s="112"/>
      <c r="BI24" s="112"/>
      <c r="BJ24" s="112"/>
      <c r="BK24" s="112"/>
      <c r="BL24" s="40"/>
    </row>
    <row r="25" spans="1:64" ht="35.25" customHeight="1">
      <c r="A25" s="40"/>
      <c r="B25" s="69">
        <v>14</v>
      </c>
      <c r="C25" s="64"/>
      <c r="D25" s="65">
        <v>18</v>
      </c>
      <c r="E25" s="110" t="s">
        <v>37</v>
      </c>
      <c r="F25" s="109"/>
      <c r="G25" s="10"/>
      <c r="H25" s="86">
        <f>SUM(J25,W25,AJ25,AW25,BE25)</f>
        <v>156</v>
      </c>
      <c r="I25" s="30"/>
      <c r="J25" s="87">
        <f>SUM(L25:U25)</f>
        <v>38</v>
      </c>
      <c r="K25" s="88">
        <f>RANK($J25,$J$12:$J$66)</f>
        <v>14</v>
      </c>
      <c r="L25" s="111">
        <v>7</v>
      </c>
      <c r="M25" s="112">
        <v>0</v>
      </c>
      <c r="N25" s="112">
        <v>-2</v>
      </c>
      <c r="O25" s="112">
        <v>5</v>
      </c>
      <c r="P25" s="112">
        <v>10</v>
      </c>
      <c r="Q25" s="112">
        <v>10</v>
      </c>
      <c r="R25" s="112">
        <v>5</v>
      </c>
      <c r="S25" s="112">
        <v>10</v>
      </c>
      <c r="T25" s="112">
        <v>-7</v>
      </c>
      <c r="U25" s="113">
        <v>0</v>
      </c>
      <c r="V25" s="43"/>
      <c r="W25" s="87">
        <f>SUM(Y25:AH25)</f>
        <v>79</v>
      </c>
      <c r="X25" s="88">
        <f>RANK($W25,$W$12:$W$66)</f>
        <v>9</v>
      </c>
      <c r="Y25" s="111">
        <v>10</v>
      </c>
      <c r="Z25" s="112">
        <v>5</v>
      </c>
      <c r="AA25" s="112">
        <v>9</v>
      </c>
      <c r="AB25" s="112">
        <v>9</v>
      </c>
      <c r="AC25" s="112">
        <v>10</v>
      </c>
      <c r="AD25" s="112">
        <v>6</v>
      </c>
      <c r="AE25" s="112">
        <v>8</v>
      </c>
      <c r="AF25" s="112">
        <v>9</v>
      </c>
      <c r="AG25" s="112">
        <v>8</v>
      </c>
      <c r="AH25" s="113">
        <v>5</v>
      </c>
      <c r="AI25" s="43"/>
      <c r="AJ25" s="87">
        <f>SUM(AL25:AU25)</f>
        <v>39</v>
      </c>
      <c r="AK25" s="88">
        <f>RANK($AJ25,$AJ$12:$AJ$66)</f>
        <v>14</v>
      </c>
      <c r="AL25" s="111">
        <v>5</v>
      </c>
      <c r="AM25" s="112">
        <v>5</v>
      </c>
      <c r="AN25" s="112">
        <v>1</v>
      </c>
      <c r="AO25" s="112">
        <v>0</v>
      </c>
      <c r="AP25" s="112">
        <v>8</v>
      </c>
      <c r="AQ25" s="112">
        <v>0</v>
      </c>
      <c r="AR25" s="112">
        <v>4</v>
      </c>
      <c r="AS25" s="112">
        <v>6</v>
      </c>
      <c r="AT25" s="112">
        <v>8</v>
      </c>
      <c r="AU25" s="113">
        <v>2</v>
      </c>
      <c r="AV25" s="120"/>
      <c r="AW25" s="87">
        <f>SUM(AY25:BC25)</f>
        <v>0</v>
      </c>
      <c r="AX25" s="88">
        <f>RANK($AW25,$AW$12:$AW$66)</f>
        <v>1</v>
      </c>
      <c r="AY25" s="111"/>
      <c r="AZ25" s="112"/>
      <c r="BA25" s="112"/>
      <c r="BB25" s="112"/>
      <c r="BC25" s="112"/>
      <c r="BD25" s="120"/>
      <c r="BE25" s="87">
        <f>SUM(BG25:BK25)</f>
        <v>0</v>
      </c>
      <c r="BF25" s="88">
        <f>RANK($BE25,$BE$12:$BE$66)</f>
        <v>1</v>
      </c>
      <c r="BG25" s="111"/>
      <c r="BH25" s="112"/>
      <c r="BI25" s="112"/>
      <c r="BJ25" s="112"/>
      <c r="BK25" s="112"/>
      <c r="BL25" s="40"/>
    </row>
    <row r="26" spans="1:64" ht="35.25" customHeight="1">
      <c r="A26" s="40"/>
      <c r="B26" s="69">
        <v>15</v>
      </c>
      <c r="C26" s="64"/>
      <c r="D26" s="65">
        <v>17</v>
      </c>
      <c r="E26" s="110" t="s">
        <v>36</v>
      </c>
      <c r="F26" s="109"/>
      <c r="G26" s="10"/>
      <c r="H26" s="86">
        <f>SUM(J26,W26,AJ26,AW26,BE26)</f>
        <v>150</v>
      </c>
      <c r="I26" s="30"/>
      <c r="J26" s="87">
        <f>SUM(L26:U26)</f>
        <v>38</v>
      </c>
      <c r="K26" s="88">
        <f>RANK($J26,$J$12:$J$66)</f>
        <v>14</v>
      </c>
      <c r="L26" s="111">
        <v>7</v>
      </c>
      <c r="M26" s="112">
        <v>7</v>
      </c>
      <c r="N26" s="112">
        <v>-7</v>
      </c>
      <c r="O26" s="112">
        <v>0</v>
      </c>
      <c r="P26" s="112">
        <v>5</v>
      </c>
      <c r="Q26" s="112">
        <v>7</v>
      </c>
      <c r="R26" s="112">
        <v>0</v>
      </c>
      <c r="S26" s="112">
        <v>0</v>
      </c>
      <c r="T26" s="112">
        <v>10</v>
      </c>
      <c r="U26" s="113">
        <v>9</v>
      </c>
      <c r="V26" s="43"/>
      <c r="W26" s="87">
        <f>SUM(Y26:AH26)</f>
        <v>46</v>
      </c>
      <c r="X26" s="88">
        <f>RANK($W26,$W$12:$W$66)</f>
        <v>16</v>
      </c>
      <c r="Y26" s="111">
        <v>0</v>
      </c>
      <c r="Z26" s="112">
        <v>8</v>
      </c>
      <c r="AA26" s="112">
        <v>0</v>
      </c>
      <c r="AB26" s="112">
        <v>8</v>
      </c>
      <c r="AC26" s="112">
        <v>0</v>
      </c>
      <c r="AD26" s="112">
        <v>5</v>
      </c>
      <c r="AE26" s="112">
        <v>8</v>
      </c>
      <c r="AF26" s="112">
        <v>9</v>
      </c>
      <c r="AG26" s="112">
        <v>0</v>
      </c>
      <c r="AH26" s="113">
        <v>8</v>
      </c>
      <c r="AI26" s="43"/>
      <c r="AJ26" s="87">
        <f>SUM(AL26:AU26)</f>
        <v>66</v>
      </c>
      <c r="AK26" s="88">
        <f>RANK($AJ26,$AJ$12:$AJ$66)</f>
        <v>9</v>
      </c>
      <c r="AL26" s="111">
        <v>6</v>
      </c>
      <c r="AM26" s="112">
        <v>9</v>
      </c>
      <c r="AN26" s="112">
        <v>4</v>
      </c>
      <c r="AO26" s="112">
        <v>6</v>
      </c>
      <c r="AP26" s="112">
        <v>5</v>
      </c>
      <c r="AQ26" s="112">
        <v>8</v>
      </c>
      <c r="AR26" s="112">
        <v>6</v>
      </c>
      <c r="AS26" s="112">
        <v>7</v>
      </c>
      <c r="AT26" s="112">
        <v>9</v>
      </c>
      <c r="AU26" s="113">
        <v>6</v>
      </c>
      <c r="AV26" s="120"/>
      <c r="AW26" s="87">
        <f>SUM(AY26:BC26)</f>
        <v>0</v>
      </c>
      <c r="AX26" s="88">
        <f>RANK($AW26,$AW$12:$AW$66)</f>
        <v>1</v>
      </c>
      <c r="AY26" s="111"/>
      <c r="AZ26" s="112"/>
      <c r="BA26" s="112"/>
      <c r="BB26" s="112"/>
      <c r="BC26" s="112"/>
      <c r="BD26" s="120"/>
      <c r="BE26" s="87">
        <f>SUM(BG26:BK26)</f>
        <v>0</v>
      </c>
      <c r="BF26" s="88">
        <f>RANK($BE26,$BE$12:$BE$66)</f>
        <v>1</v>
      </c>
      <c r="BG26" s="111"/>
      <c r="BH26" s="112"/>
      <c r="BI26" s="112"/>
      <c r="BJ26" s="112"/>
      <c r="BK26" s="112"/>
      <c r="BL26" s="40"/>
    </row>
    <row r="27" spans="1:64" ht="35.25" customHeight="1">
      <c r="A27" s="40"/>
      <c r="B27" s="69">
        <v>16</v>
      </c>
      <c r="C27" s="64"/>
      <c r="D27" s="65">
        <v>8</v>
      </c>
      <c r="E27" s="110" t="s">
        <v>31</v>
      </c>
      <c r="F27" s="109"/>
      <c r="G27" s="10"/>
      <c r="H27" s="86">
        <f>SUM(J27,W27,AJ27,AW27,BE27)</f>
        <v>136</v>
      </c>
      <c r="I27" s="30"/>
      <c r="J27" s="87">
        <f>SUM(L27:U27)</f>
        <v>46</v>
      </c>
      <c r="K27" s="88">
        <f>RANK($J27,$J$12:$J$66)</f>
        <v>13</v>
      </c>
      <c r="L27" s="111">
        <v>0</v>
      </c>
      <c r="M27" s="112">
        <v>0</v>
      </c>
      <c r="N27" s="112">
        <v>8</v>
      </c>
      <c r="O27" s="112">
        <v>8</v>
      </c>
      <c r="P27" s="112">
        <v>3</v>
      </c>
      <c r="Q27" s="112">
        <v>7</v>
      </c>
      <c r="R27" s="112">
        <v>3</v>
      </c>
      <c r="S27" s="112">
        <v>7</v>
      </c>
      <c r="T27" s="112">
        <v>1</v>
      </c>
      <c r="U27" s="113">
        <v>9</v>
      </c>
      <c r="V27" s="43"/>
      <c r="W27" s="87">
        <f>SUM(Y27:AH27)</f>
        <v>55</v>
      </c>
      <c r="X27" s="88">
        <f>RANK($W27,$W$12:$W$66)</f>
        <v>15</v>
      </c>
      <c r="Y27" s="111">
        <v>0</v>
      </c>
      <c r="Z27" s="112">
        <v>7</v>
      </c>
      <c r="AA27" s="112">
        <v>5</v>
      </c>
      <c r="AB27" s="112">
        <v>8</v>
      </c>
      <c r="AC27" s="112">
        <v>10</v>
      </c>
      <c r="AD27" s="112">
        <v>9</v>
      </c>
      <c r="AE27" s="112">
        <v>6</v>
      </c>
      <c r="AF27" s="112">
        <v>10</v>
      </c>
      <c r="AG27" s="112">
        <v>0</v>
      </c>
      <c r="AH27" s="113">
        <v>0</v>
      </c>
      <c r="AI27" s="43"/>
      <c r="AJ27" s="87">
        <f>SUM(AL27:AU27)</f>
        <v>35</v>
      </c>
      <c r="AK27" s="88">
        <f>RANK($AJ27,$AJ$12:$AJ$66)</f>
        <v>16</v>
      </c>
      <c r="AL27" s="111">
        <v>7</v>
      </c>
      <c r="AM27" s="112">
        <v>2</v>
      </c>
      <c r="AN27" s="112">
        <v>5</v>
      </c>
      <c r="AO27" s="112">
        <v>6</v>
      </c>
      <c r="AP27" s="112">
        <v>0</v>
      </c>
      <c r="AQ27" s="112">
        <v>3</v>
      </c>
      <c r="AR27" s="112">
        <v>5</v>
      </c>
      <c r="AS27" s="112">
        <v>7</v>
      </c>
      <c r="AT27" s="112">
        <v>0</v>
      </c>
      <c r="AU27" s="113">
        <v>0</v>
      </c>
      <c r="AV27" s="120"/>
      <c r="AW27" s="87">
        <f>SUM(AY27:BC27)</f>
        <v>0</v>
      </c>
      <c r="AX27" s="88">
        <f>RANK($AW27,$AW$12:$AW$66)</f>
        <v>1</v>
      </c>
      <c r="AY27" s="111"/>
      <c r="AZ27" s="112"/>
      <c r="BA27" s="112"/>
      <c r="BB27" s="112"/>
      <c r="BC27" s="112"/>
      <c r="BD27" s="120"/>
      <c r="BE27" s="87">
        <f>SUM(BG27:BK27)</f>
        <v>0</v>
      </c>
      <c r="BF27" s="88">
        <f>RANK($BE27,$BE$12:$BE$66)</f>
        <v>1</v>
      </c>
      <c r="BG27" s="111"/>
      <c r="BH27" s="112"/>
      <c r="BI27" s="112"/>
      <c r="BJ27" s="112"/>
      <c r="BK27" s="112"/>
      <c r="BL27" s="40"/>
    </row>
    <row r="28" spans="1:64" ht="35.25" customHeight="1">
      <c r="A28" s="40"/>
      <c r="B28" s="69">
        <v>17</v>
      </c>
      <c r="C28" s="64"/>
      <c r="D28" s="65">
        <v>7</v>
      </c>
      <c r="E28" s="110" t="s">
        <v>30</v>
      </c>
      <c r="F28" s="109"/>
      <c r="G28" s="10"/>
      <c r="H28" s="86">
        <f>SUM(J28,W28,AJ28,AW28,BE28)</f>
        <v>66</v>
      </c>
      <c r="I28" s="30"/>
      <c r="J28" s="87">
        <f>SUM(L28:U28)</f>
        <v>38</v>
      </c>
      <c r="K28" s="88">
        <f>RANK($J28,$J$12:$J$66)</f>
        <v>14</v>
      </c>
      <c r="L28" s="111">
        <v>7</v>
      </c>
      <c r="M28" s="112">
        <v>0</v>
      </c>
      <c r="N28" s="112">
        <v>-7</v>
      </c>
      <c r="O28" s="112">
        <v>5</v>
      </c>
      <c r="P28" s="112">
        <v>10</v>
      </c>
      <c r="Q28" s="112">
        <v>8</v>
      </c>
      <c r="R28" s="112">
        <v>8</v>
      </c>
      <c r="S28" s="112">
        <v>0</v>
      </c>
      <c r="T28" s="112">
        <v>0</v>
      </c>
      <c r="U28" s="113">
        <v>7</v>
      </c>
      <c r="V28" s="43"/>
      <c r="W28" s="87">
        <f>SUM(Y28:AH28)</f>
        <v>0</v>
      </c>
      <c r="X28" s="88">
        <f>RANK($W28,$W$12:$W$66)</f>
        <v>18</v>
      </c>
      <c r="Y28" s="111">
        <v>0</v>
      </c>
      <c r="Z28" s="112">
        <v>0</v>
      </c>
      <c r="AA28" s="112">
        <v>0</v>
      </c>
      <c r="AB28" s="112">
        <v>0</v>
      </c>
      <c r="AC28" s="112">
        <v>0</v>
      </c>
      <c r="AD28" s="112">
        <v>0</v>
      </c>
      <c r="AE28" s="112">
        <v>0</v>
      </c>
      <c r="AF28" s="112">
        <v>0</v>
      </c>
      <c r="AG28" s="112">
        <v>0</v>
      </c>
      <c r="AH28" s="113">
        <v>0</v>
      </c>
      <c r="AI28" s="43"/>
      <c r="AJ28" s="87">
        <f>SUM(AL28:AU28)</f>
        <v>28</v>
      </c>
      <c r="AK28" s="88">
        <f>RANK($AJ28,$AJ$12:$AJ$66)</f>
        <v>17</v>
      </c>
      <c r="AL28" s="111">
        <v>0</v>
      </c>
      <c r="AM28" s="112">
        <v>0</v>
      </c>
      <c r="AN28" s="112">
        <v>1</v>
      </c>
      <c r="AO28" s="112">
        <v>8</v>
      </c>
      <c r="AP28" s="112">
        <v>0</v>
      </c>
      <c r="AQ28" s="112">
        <v>0</v>
      </c>
      <c r="AR28" s="112">
        <v>2</v>
      </c>
      <c r="AS28" s="112">
        <v>6</v>
      </c>
      <c r="AT28" s="112">
        <v>10</v>
      </c>
      <c r="AU28" s="113">
        <v>1</v>
      </c>
      <c r="AV28" s="120"/>
      <c r="AW28" s="87">
        <f>SUM(AY28:BC28)</f>
        <v>0</v>
      </c>
      <c r="AX28" s="88">
        <f>RANK($AW28,$AW$12:$AW$66)</f>
        <v>1</v>
      </c>
      <c r="AY28" s="111"/>
      <c r="AZ28" s="112"/>
      <c r="BA28" s="112"/>
      <c r="BB28" s="112"/>
      <c r="BC28" s="112"/>
      <c r="BD28" s="120"/>
      <c r="BE28" s="87">
        <f>SUM(BG28:BK28)</f>
        <v>0</v>
      </c>
      <c r="BF28" s="88">
        <f>RANK($BE28,$BE$12:$BE$66)</f>
        <v>1</v>
      </c>
      <c r="BG28" s="111"/>
      <c r="BH28" s="112"/>
      <c r="BI28" s="112"/>
      <c r="BJ28" s="112"/>
      <c r="BK28" s="112"/>
      <c r="BL28" s="40"/>
    </row>
    <row r="29" spans="1:64" ht="35.25" customHeight="1">
      <c r="A29" s="40"/>
      <c r="B29" s="69">
        <v>18</v>
      </c>
      <c r="C29" s="64"/>
      <c r="D29" s="65">
        <v>10</v>
      </c>
      <c r="E29" s="110" t="s">
        <v>39</v>
      </c>
      <c r="F29" s="109"/>
      <c r="G29" s="10"/>
      <c r="H29" s="86">
        <f>SUM(J29,W29,AJ29,AW29,BE29)</f>
        <v>23</v>
      </c>
      <c r="I29" s="30"/>
      <c r="J29" s="87">
        <f>SUM(L29:U29)</f>
        <v>8</v>
      </c>
      <c r="K29" s="88">
        <f>RANK($J29,$J$12:$J$66)</f>
        <v>18</v>
      </c>
      <c r="L29" s="111">
        <v>0</v>
      </c>
      <c r="M29" s="112">
        <v>8</v>
      </c>
      <c r="N29" s="112">
        <v>0</v>
      </c>
      <c r="O29" s="112">
        <v>0</v>
      </c>
      <c r="P29" s="112">
        <v>0</v>
      </c>
      <c r="Q29" s="112">
        <v>0</v>
      </c>
      <c r="R29" s="112">
        <v>0</v>
      </c>
      <c r="S29" s="112">
        <v>0</v>
      </c>
      <c r="T29" s="112">
        <v>0</v>
      </c>
      <c r="U29" s="113">
        <v>0</v>
      </c>
      <c r="V29" s="43"/>
      <c r="W29" s="87">
        <f>SUM(Y29:AH29)</f>
        <v>12</v>
      </c>
      <c r="X29" s="88">
        <f>RANK($W29,$W$12:$W$66)</f>
        <v>17</v>
      </c>
      <c r="Y29" s="111">
        <v>0</v>
      </c>
      <c r="Z29" s="112">
        <v>0</v>
      </c>
      <c r="AA29" s="112">
        <v>0</v>
      </c>
      <c r="AB29" s="112">
        <v>5</v>
      </c>
      <c r="AC29" s="112">
        <v>0</v>
      </c>
      <c r="AD29" s="112">
        <v>0</v>
      </c>
      <c r="AE29" s="112">
        <v>0</v>
      </c>
      <c r="AF29" s="112">
        <v>0</v>
      </c>
      <c r="AG29" s="112">
        <v>0</v>
      </c>
      <c r="AH29" s="113">
        <v>7</v>
      </c>
      <c r="AI29" s="43"/>
      <c r="AJ29" s="87">
        <f>SUM(AL29:AU29)</f>
        <v>3</v>
      </c>
      <c r="AK29" s="88">
        <f>RANK($AJ29,$AJ$12:$AJ$66)</f>
        <v>18</v>
      </c>
      <c r="AL29" s="111">
        <v>0</v>
      </c>
      <c r="AM29" s="112">
        <v>0</v>
      </c>
      <c r="AN29" s="112">
        <v>0</v>
      </c>
      <c r="AO29" s="112">
        <v>0</v>
      </c>
      <c r="AP29" s="112">
        <v>0</v>
      </c>
      <c r="AQ29" s="112">
        <v>0</v>
      </c>
      <c r="AR29" s="112">
        <v>3</v>
      </c>
      <c r="AS29" s="112">
        <v>0</v>
      </c>
      <c r="AT29" s="112">
        <v>0</v>
      </c>
      <c r="AU29" s="113">
        <v>0</v>
      </c>
      <c r="AV29" s="120"/>
      <c r="AW29" s="87">
        <f>SUM(AY29:BC29)</f>
        <v>0</v>
      </c>
      <c r="AX29" s="88">
        <f>RANK($AW29,$AW$12:$AW$66)</f>
        <v>1</v>
      </c>
      <c r="AY29" s="111"/>
      <c r="AZ29" s="112"/>
      <c r="BA29" s="112"/>
      <c r="BB29" s="112"/>
      <c r="BC29" s="112"/>
      <c r="BD29" s="120"/>
      <c r="BE29" s="87">
        <f>SUM(BG29:BK29)</f>
        <v>0</v>
      </c>
      <c r="BF29" s="88">
        <f>RANK($BE29,$BE$12:$BE$66)</f>
        <v>1</v>
      </c>
      <c r="BG29" s="111"/>
      <c r="BH29" s="112"/>
      <c r="BI29" s="112"/>
      <c r="BJ29" s="112"/>
      <c r="BK29" s="112"/>
      <c r="BL29" s="40"/>
    </row>
    <row r="30" spans="1:64" ht="35.25" customHeight="1">
      <c r="A30" s="40"/>
      <c r="B30" s="69">
        <v>19</v>
      </c>
      <c r="C30" s="64"/>
      <c r="D30" s="65">
        <v>19</v>
      </c>
      <c r="E30" s="110"/>
      <c r="F30" s="109"/>
      <c r="G30" s="10"/>
      <c r="H30" s="86">
        <f>SUM(J30,W30,AJ30,AW30,BE30)</f>
        <v>0</v>
      </c>
      <c r="I30" s="30"/>
      <c r="J30" s="87">
        <f>SUM(L30:U30)</f>
        <v>0</v>
      </c>
      <c r="K30" s="88">
        <f>RANK($J30,$J$12:$J$66)</f>
        <v>19</v>
      </c>
      <c r="L30" s="111"/>
      <c r="M30" s="112"/>
      <c r="N30" s="112"/>
      <c r="O30" s="112"/>
      <c r="P30" s="112"/>
      <c r="Q30" s="112"/>
      <c r="R30" s="112"/>
      <c r="S30" s="112"/>
      <c r="T30" s="112"/>
      <c r="U30" s="113"/>
      <c r="V30" s="43"/>
      <c r="W30" s="87">
        <f>SUM(Y30:AH30)</f>
        <v>0</v>
      </c>
      <c r="X30" s="88">
        <f>RANK($W30,$W$12:$W$66)</f>
        <v>18</v>
      </c>
      <c r="Y30" s="111"/>
      <c r="Z30" s="112"/>
      <c r="AA30" s="112"/>
      <c r="AB30" s="112"/>
      <c r="AC30" s="112"/>
      <c r="AD30" s="112"/>
      <c r="AE30" s="112"/>
      <c r="AF30" s="112"/>
      <c r="AG30" s="112"/>
      <c r="AH30" s="113"/>
      <c r="AI30" s="43"/>
      <c r="AJ30" s="87">
        <f>SUM(AL30:AU30)</f>
        <v>0</v>
      </c>
      <c r="AK30" s="88">
        <f>RANK($AJ30,$AJ$12:$AJ$66)</f>
        <v>19</v>
      </c>
      <c r="AL30" s="111"/>
      <c r="AM30" s="112"/>
      <c r="AN30" s="112"/>
      <c r="AO30" s="112"/>
      <c r="AP30" s="112"/>
      <c r="AQ30" s="112"/>
      <c r="AR30" s="112"/>
      <c r="AS30" s="112"/>
      <c r="AT30" s="112"/>
      <c r="AU30" s="113"/>
      <c r="AV30" s="120"/>
      <c r="AW30" s="87">
        <f>SUM(AY30:BC30)</f>
        <v>0</v>
      </c>
      <c r="AX30" s="88">
        <f>RANK($AW30,$AW$12:$AW$66)</f>
        <v>1</v>
      </c>
      <c r="AY30" s="111"/>
      <c r="AZ30" s="112"/>
      <c r="BA30" s="112"/>
      <c r="BB30" s="112"/>
      <c r="BC30" s="112"/>
      <c r="BD30" s="120"/>
      <c r="BE30" s="87">
        <f>SUM(BG30:BK30)</f>
        <v>0</v>
      </c>
      <c r="BF30" s="88">
        <f>RANK($BE30,$BE$12:$BE$66)</f>
        <v>1</v>
      </c>
      <c r="BG30" s="111"/>
      <c r="BH30" s="112"/>
      <c r="BI30" s="112"/>
      <c r="BJ30" s="112"/>
      <c r="BK30" s="112"/>
      <c r="BL30" s="40"/>
    </row>
    <row r="31" spans="1:64" ht="35.25" customHeight="1">
      <c r="A31" s="40"/>
      <c r="B31" s="69">
        <v>20</v>
      </c>
      <c r="C31" s="64"/>
      <c r="D31" s="65">
        <v>20</v>
      </c>
      <c r="E31" s="110"/>
      <c r="F31" s="109"/>
      <c r="G31" s="10"/>
      <c r="H31" s="86">
        <f>SUM(J31,W31,AJ31,AW31,BE31)</f>
        <v>0</v>
      </c>
      <c r="I31" s="30"/>
      <c r="J31" s="87">
        <f>SUM(L31:U31)</f>
        <v>0</v>
      </c>
      <c r="K31" s="88">
        <f>RANK($J31,$J$12:$J$66)</f>
        <v>19</v>
      </c>
      <c r="L31" s="111"/>
      <c r="M31" s="112"/>
      <c r="N31" s="112"/>
      <c r="O31" s="112"/>
      <c r="P31" s="112"/>
      <c r="Q31" s="112"/>
      <c r="R31" s="112"/>
      <c r="S31" s="112"/>
      <c r="T31" s="112"/>
      <c r="U31" s="113"/>
      <c r="V31" s="43"/>
      <c r="W31" s="87">
        <f>SUM(Y31:AH31)</f>
        <v>0</v>
      </c>
      <c r="X31" s="88">
        <f>RANK($W31,$W$12:$W$66)</f>
        <v>18</v>
      </c>
      <c r="Y31" s="111"/>
      <c r="Z31" s="112"/>
      <c r="AA31" s="112"/>
      <c r="AB31" s="112"/>
      <c r="AC31" s="112"/>
      <c r="AD31" s="112"/>
      <c r="AE31" s="112"/>
      <c r="AF31" s="112"/>
      <c r="AG31" s="112"/>
      <c r="AH31" s="113"/>
      <c r="AI31" s="43"/>
      <c r="AJ31" s="87">
        <f>SUM(AL31:AU31)</f>
        <v>0</v>
      </c>
      <c r="AK31" s="88">
        <f>RANK($AJ31,$AJ$12:$AJ$66)</f>
        <v>19</v>
      </c>
      <c r="AL31" s="111"/>
      <c r="AM31" s="112"/>
      <c r="AN31" s="112"/>
      <c r="AO31" s="112"/>
      <c r="AP31" s="112"/>
      <c r="AQ31" s="112"/>
      <c r="AR31" s="112"/>
      <c r="AS31" s="112"/>
      <c r="AT31" s="112"/>
      <c r="AU31" s="113"/>
      <c r="AV31" s="120"/>
      <c r="AW31" s="87">
        <f>SUM(AY31:BC31)</f>
        <v>0</v>
      </c>
      <c r="AX31" s="88">
        <f>RANK($AW31,$AW$12:$AW$66)</f>
        <v>1</v>
      </c>
      <c r="AY31" s="111"/>
      <c r="AZ31" s="112"/>
      <c r="BA31" s="112"/>
      <c r="BB31" s="112"/>
      <c r="BC31" s="112"/>
      <c r="BD31" s="120"/>
      <c r="BE31" s="87">
        <f>SUM(BG31:BK31)</f>
        <v>0</v>
      </c>
      <c r="BF31" s="88">
        <f>RANK($BE31,$BE$12:$BE$66)</f>
        <v>1</v>
      </c>
      <c r="BG31" s="111"/>
      <c r="BH31" s="112"/>
      <c r="BI31" s="112"/>
      <c r="BJ31" s="112"/>
      <c r="BK31" s="112"/>
      <c r="BL31" s="40"/>
    </row>
    <row r="32" spans="1:64" ht="35.25" customHeight="1">
      <c r="A32" s="40"/>
      <c r="B32" s="69">
        <v>21</v>
      </c>
      <c r="C32" s="64"/>
      <c r="D32" s="65">
        <v>21</v>
      </c>
      <c r="E32" s="110"/>
      <c r="F32" s="109"/>
      <c r="G32" s="10"/>
      <c r="H32" s="86">
        <f>SUM(J32,W32,AJ32,AW32,BE32)</f>
        <v>0</v>
      </c>
      <c r="I32" s="30"/>
      <c r="J32" s="87">
        <f>SUM(L32:U32)</f>
        <v>0</v>
      </c>
      <c r="K32" s="88">
        <f>RANK($J32,$J$12:$J$66)</f>
        <v>19</v>
      </c>
      <c r="L32" s="111"/>
      <c r="M32" s="112"/>
      <c r="N32" s="112"/>
      <c r="O32" s="112"/>
      <c r="P32" s="112"/>
      <c r="Q32" s="112"/>
      <c r="R32" s="112"/>
      <c r="S32" s="112"/>
      <c r="T32" s="112"/>
      <c r="U32" s="113"/>
      <c r="V32" s="43"/>
      <c r="W32" s="87">
        <f>SUM(Y32:AH32)</f>
        <v>0</v>
      </c>
      <c r="X32" s="88">
        <f>RANK($W32,$W$12:$W$66)</f>
        <v>18</v>
      </c>
      <c r="Y32" s="111"/>
      <c r="Z32" s="112"/>
      <c r="AA32" s="112"/>
      <c r="AB32" s="112"/>
      <c r="AC32" s="112"/>
      <c r="AD32" s="112"/>
      <c r="AE32" s="112"/>
      <c r="AF32" s="112"/>
      <c r="AG32" s="112"/>
      <c r="AH32" s="113"/>
      <c r="AI32" s="43"/>
      <c r="AJ32" s="87">
        <f>SUM(AL32:AU32)</f>
        <v>0</v>
      </c>
      <c r="AK32" s="88">
        <f>RANK($AJ32,$AJ$12:$AJ$66)</f>
        <v>19</v>
      </c>
      <c r="AL32" s="111"/>
      <c r="AM32" s="112"/>
      <c r="AN32" s="112"/>
      <c r="AO32" s="112"/>
      <c r="AP32" s="112"/>
      <c r="AQ32" s="112"/>
      <c r="AR32" s="112"/>
      <c r="AS32" s="112"/>
      <c r="AT32" s="112"/>
      <c r="AU32" s="113"/>
      <c r="AV32" s="120"/>
      <c r="AW32" s="87">
        <f>SUM(AY32:BC32)</f>
        <v>0</v>
      </c>
      <c r="AX32" s="88">
        <f>RANK($AW32,$AW$12:$AW$66)</f>
        <v>1</v>
      </c>
      <c r="AY32" s="111"/>
      <c r="AZ32" s="112"/>
      <c r="BA32" s="112"/>
      <c r="BB32" s="112"/>
      <c r="BC32" s="112"/>
      <c r="BD32" s="120"/>
      <c r="BE32" s="87">
        <f>SUM(BG32:BK32)</f>
        <v>0</v>
      </c>
      <c r="BF32" s="88">
        <f>RANK($BE32,$BE$12:$BE$66)</f>
        <v>1</v>
      </c>
      <c r="BG32" s="111"/>
      <c r="BH32" s="112"/>
      <c r="BI32" s="112"/>
      <c r="BJ32" s="112"/>
      <c r="BK32" s="112"/>
      <c r="BL32" s="40"/>
    </row>
    <row r="33" spans="1:64" ht="35.25" customHeight="1">
      <c r="A33" s="40"/>
      <c r="B33" s="69">
        <v>22</v>
      </c>
      <c r="C33" s="64"/>
      <c r="D33" s="65">
        <v>22</v>
      </c>
      <c r="E33" s="110"/>
      <c r="F33" s="109"/>
      <c r="G33" s="10"/>
      <c r="H33" s="86">
        <f>SUM(J33,W33,AJ33,AW33,BE33)</f>
        <v>0</v>
      </c>
      <c r="I33" s="30"/>
      <c r="J33" s="87">
        <f>SUM(L33:U33)</f>
        <v>0</v>
      </c>
      <c r="K33" s="88">
        <f>RANK($J33,$J$12:$J$66)</f>
        <v>19</v>
      </c>
      <c r="L33" s="111"/>
      <c r="M33" s="112"/>
      <c r="N33" s="112"/>
      <c r="O33" s="112"/>
      <c r="P33" s="112"/>
      <c r="Q33" s="112"/>
      <c r="R33" s="112"/>
      <c r="S33" s="112"/>
      <c r="T33" s="112"/>
      <c r="U33" s="113"/>
      <c r="V33" s="43"/>
      <c r="W33" s="87">
        <f>SUM(Y33:AH33)</f>
        <v>0</v>
      </c>
      <c r="X33" s="88">
        <f>RANK($W33,$W$12:$W$66)</f>
        <v>18</v>
      </c>
      <c r="Y33" s="111"/>
      <c r="Z33" s="112"/>
      <c r="AA33" s="112"/>
      <c r="AB33" s="112"/>
      <c r="AC33" s="112"/>
      <c r="AD33" s="112"/>
      <c r="AE33" s="112"/>
      <c r="AF33" s="112"/>
      <c r="AG33" s="112"/>
      <c r="AH33" s="113"/>
      <c r="AI33" s="43"/>
      <c r="AJ33" s="87">
        <f>SUM(AL33:AU33)</f>
        <v>0</v>
      </c>
      <c r="AK33" s="88">
        <f>RANK($AJ33,$AJ$12:$AJ$66)</f>
        <v>19</v>
      </c>
      <c r="AL33" s="111"/>
      <c r="AM33" s="112"/>
      <c r="AN33" s="112"/>
      <c r="AO33" s="112"/>
      <c r="AP33" s="112"/>
      <c r="AQ33" s="112"/>
      <c r="AR33" s="112"/>
      <c r="AS33" s="112"/>
      <c r="AT33" s="112"/>
      <c r="AU33" s="113"/>
      <c r="AV33" s="120"/>
      <c r="AW33" s="87">
        <f>SUM(AY33:BC33)</f>
        <v>0</v>
      </c>
      <c r="AX33" s="88">
        <f>RANK($AW33,$AW$12:$AW$66)</f>
        <v>1</v>
      </c>
      <c r="AY33" s="111"/>
      <c r="AZ33" s="112"/>
      <c r="BA33" s="112"/>
      <c r="BB33" s="112"/>
      <c r="BC33" s="112"/>
      <c r="BD33" s="120"/>
      <c r="BE33" s="87">
        <f>SUM(BG33:BK33)</f>
        <v>0</v>
      </c>
      <c r="BF33" s="88">
        <f>RANK($BE33,$BE$12:$BE$66)</f>
        <v>1</v>
      </c>
      <c r="BG33" s="111"/>
      <c r="BH33" s="112"/>
      <c r="BI33" s="112"/>
      <c r="BJ33" s="112"/>
      <c r="BK33" s="112"/>
      <c r="BL33" s="40"/>
    </row>
    <row r="34" spans="1:64" ht="35.25" customHeight="1">
      <c r="A34" s="40"/>
      <c r="B34" s="69">
        <v>23</v>
      </c>
      <c r="C34" s="64"/>
      <c r="D34" s="65">
        <v>23</v>
      </c>
      <c r="E34" s="110"/>
      <c r="F34" s="109"/>
      <c r="G34" s="10"/>
      <c r="H34" s="86">
        <f>SUM(J34,W34,AJ34,AW34,BE34)</f>
        <v>0</v>
      </c>
      <c r="I34" s="30"/>
      <c r="J34" s="87">
        <f>SUM(L34:U34)</f>
        <v>0</v>
      </c>
      <c r="K34" s="88">
        <f>RANK($J34,$J$12:$J$66)</f>
        <v>19</v>
      </c>
      <c r="L34" s="111"/>
      <c r="M34" s="112"/>
      <c r="N34" s="112"/>
      <c r="O34" s="112"/>
      <c r="P34" s="112"/>
      <c r="Q34" s="112"/>
      <c r="R34" s="112"/>
      <c r="S34" s="112"/>
      <c r="T34" s="112"/>
      <c r="U34" s="113"/>
      <c r="V34" s="43"/>
      <c r="W34" s="87">
        <f>SUM(Y34:AH34)</f>
        <v>0</v>
      </c>
      <c r="X34" s="88">
        <f>RANK($W34,$W$12:$W$66)</f>
        <v>18</v>
      </c>
      <c r="Y34" s="111"/>
      <c r="Z34" s="112"/>
      <c r="AA34" s="112"/>
      <c r="AB34" s="112"/>
      <c r="AC34" s="112"/>
      <c r="AD34" s="112"/>
      <c r="AE34" s="112"/>
      <c r="AF34" s="112"/>
      <c r="AG34" s="112"/>
      <c r="AH34" s="113"/>
      <c r="AI34" s="43"/>
      <c r="AJ34" s="87">
        <f>SUM(AL34:AU34)</f>
        <v>0</v>
      </c>
      <c r="AK34" s="88">
        <f>RANK($AJ34,$AJ$12:$AJ$66)</f>
        <v>19</v>
      </c>
      <c r="AL34" s="111"/>
      <c r="AM34" s="112"/>
      <c r="AN34" s="112"/>
      <c r="AO34" s="112"/>
      <c r="AP34" s="112"/>
      <c r="AQ34" s="112"/>
      <c r="AR34" s="112"/>
      <c r="AS34" s="112"/>
      <c r="AT34" s="112"/>
      <c r="AU34" s="113"/>
      <c r="AV34" s="120"/>
      <c r="AW34" s="87">
        <f>SUM(AY34:BC34)</f>
        <v>0</v>
      </c>
      <c r="AX34" s="88">
        <f>RANK($AW34,$AW$12:$AW$66)</f>
        <v>1</v>
      </c>
      <c r="AY34" s="111"/>
      <c r="AZ34" s="112"/>
      <c r="BA34" s="112"/>
      <c r="BB34" s="112"/>
      <c r="BC34" s="112"/>
      <c r="BD34" s="120"/>
      <c r="BE34" s="87">
        <f>SUM(BG34:BK34)</f>
        <v>0</v>
      </c>
      <c r="BF34" s="88">
        <f>RANK($BE34,$BE$12:$BE$66)</f>
        <v>1</v>
      </c>
      <c r="BG34" s="111"/>
      <c r="BH34" s="112"/>
      <c r="BI34" s="112"/>
      <c r="BJ34" s="112"/>
      <c r="BK34" s="112"/>
      <c r="BL34" s="40"/>
    </row>
    <row r="35" spans="1:64" ht="35.25" customHeight="1">
      <c r="A35" s="40"/>
      <c r="B35" s="69">
        <v>24</v>
      </c>
      <c r="C35" s="64"/>
      <c r="D35" s="65">
        <v>24</v>
      </c>
      <c r="E35" s="110"/>
      <c r="F35" s="109"/>
      <c r="G35" s="10"/>
      <c r="H35" s="86">
        <f>SUM(J35,W35,AJ35,AW35,BE35)</f>
        <v>0</v>
      </c>
      <c r="I35" s="30"/>
      <c r="J35" s="87">
        <f>SUM(L35:U35)</f>
        <v>0</v>
      </c>
      <c r="K35" s="88">
        <f>RANK($J35,$J$12:$J$66)</f>
        <v>19</v>
      </c>
      <c r="L35" s="111"/>
      <c r="M35" s="112"/>
      <c r="N35" s="112"/>
      <c r="O35" s="112"/>
      <c r="P35" s="112"/>
      <c r="Q35" s="112"/>
      <c r="R35" s="112"/>
      <c r="S35" s="112"/>
      <c r="T35" s="112"/>
      <c r="U35" s="113"/>
      <c r="V35" s="43"/>
      <c r="W35" s="87">
        <f>SUM(Y35:AH35)</f>
        <v>0</v>
      </c>
      <c r="X35" s="88">
        <f>RANK($W35,$W$12:$W$66)</f>
        <v>18</v>
      </c>
      <c r="Y35" s="111"/>
      <c r="Z35" s="112"/>
      <c r="AA35" s="112"/>
      <c r="AB35" s="112"/>
      <c r="AC35" s="112"/>
      <c r="AD35" s="112"/>
      <c r="AE35" s="112"/>
      <c r="AF35" s="112"/>
      <c r="AG35" s="112"/>
      <c r="AH35" s="113"/>
      <c r="AI35" s="43"/>
      <c r="AJ35" s="87">
        <f>SUM(AL35:AU35)</f>
        <v>0</v>
      </c>
      <c r="AK35" s="88">
        <f>RANK($AJ35,$AJ$12:$AJ$66)</f>
        <v>19</v>
      </c>
      <c r="AL35" s="111"/>
      <c r="AM35" s="112"/>
      <c r="AN35" s="112"/>
      <c r="AO35" s="112"/>
      <c r="AP35" s="112"/>
      <c r="AQ35" s="112"/>
      <c r="AR35" s="112"/>
      <c r="AS35" s="112"/>
      <c r="AT35" s="112"/>
      <c r="AU35" s="113"/>
      <c r="AV35" s="120"/>
      <c r="AW35" s="87">
        <f>SUM(AY35:BC35)</f>
        <v>0</v>
      </c>
      <c r="AX35" s="88">
        <f>RANK($AW35,$AW$12:$AW$66)</f>
        <v>1</v>
      </c>
      <c r="AY35" s="111"/>
      <c r="AZ35" s="112"/>
      <c r="BA35" s="112"/>
      <c r="BB35" s="112"/>
      <c r="BC35" s="112"/>
      <c r="BD35" s="120"/>
      <c r="BE35" s="87">
        <f>SUM(BG35:BK35)</f>
        <v>0</v>
      </c>
      <c r="BF35" s="88">
        <f>RANK($BE35,$BE$12:$BE$66)</f>
        <v>1</v>
      </c>
      <c r="BG35" s="111"/>
      <c r="BH35" s="112"/>
      <c r="BI35" s="112"/>
      <c r="BJ35" s="112"/>
      <c r="BK35" s="112"/>
      <c r="BL35" s="40"/>
    </row>
    <row r="36" spans="1:64" ht="35.25" customHeight="1">
      <c r="A36" s="40"/>
      <c r="B36" s="69">
        <v>25</v>
      </c>
      <c r="C36" s="64"/>
      <c r="D36" s="65">
        <v>25</v>
      </c>
      <c r="E36" s="110"/>
      <c r="F36" s="109"/>
      <c r="G36" s="10"/>
      <c r="H36" s="86">
        <f>SUM(J36,W36,AJ36,AW36,BE36)</f>
        <v>0</v>
      </c>
      <c r="I36" s="30"/>
      <c r="J36" s="87">
        <f>SUM(L36:U36)</f>
        <v>0</v>
      </c>
      <c r="K36" s="88">
        <f>RANK($J36,$J$12:$J$66)</f>
        <v>19</v>
      </c>
      <c r="L36" s="111"/>
      <c r="M36" s="112"/>
      <c r="N36" s="112"/>
      <c r="O36" s="112"/>
      <c r="P36" s="112"/>
      <c r="Q36" s="112"/>
      <c r="R36" s="112"/>
      <c r="S36" s="112"/>
      <c r="T36" s="112"/>
      <c r="U36" s="113"/>
      <c r="V36" s="43"/>
      <c r="W36" s="87">
        <f>SUM(Y36:AH36)</f>
        <v>0</v>
      </c>
      <c r="X36" s="88">
        <f>RANK($W36,$W$12:$W$66)</f>
        <v>18</v>
      </c>
      <c r="Y36" s="111"/>
      <c r="Z36" s="112"/>
      <c r="AA36" s="112"/>
      <c r="AB36" s="112"/>
      <c r="AC36" s="112"/>
      <c r="AD36" s="112"/>
      <c r="AE36" s="112"/>
      <c r="AF36" s="112"/>
      <c r="AG36" s="112"/>
      <c r="AH36" s="113"/>
      <c r="AI36" s="43"/>
      <c r="AJ36" s="87">
        <f>SUM(AL36:AU36)</f>
        <v>0</v>
      </c>
      <c r="AK36" s="88">
        <f>RANK($AJ36,$AJ$12:$AJ$66)</f>
        <v>19</v>
      </c>
      <c r="AL36" s="111"/>
      <c r="AM36" s="112"/>
      <c r="AN36" s="112"/>
      <c r="AO36" s="112"/>
      <c r="AP36" s="112"/>
      <c r="AQ36" s="112"/>
      <c r="AR36" s="112"/>
      <c r="AS36" s="112"/>
      <c r="AT36" s="112"/>
      <c r="AU36" s="113"/>
      <c r="AV36" s="120"/>
      <c r="AW36" s="87">
        <f>SUM(AY36:BC36)</f>
        <v>0</v>
      </c>
      <c r="AX36" s="88">
        <f>RANK($AW36,$AW$12:$AW$66)</f>
        <v>1</v>
      </c>
      <c r="AY36" s="111"/>
      <c r="AZ36" s="112"/>
      <c r="BA36" s="112"/>
      <c r="BB36" s="112"/>
      <c r="BC36" s="112"/>
      <c r="BD36" s="120"/>
      <c r="BE36" s="87">
        <f>SUM(BG36:BK36)</f>
        <v>0</v>
      </c>
      <c r="BF36" s="88">
        <f>RANK($BE36,$BE$12:$BE$66)</f>
        <v>1</v>
      </c>
      <c r="BG36" s="111"/>
      <c r="BH36" s="112"/>
      <c r="BI36" s="112"/>
      <c r="BJ36" s="112"/>
      <c r="BK36" s="112"/>
      <c r="BL36" s="40"/>
    </row>
    <row r="37" spans="1:64" ht="35.25" customHeight="1">
      <c r="A37" s="40"/>
      <c r="B37" s="69">
        <v>26</v>
      </c>
      <c r="C37" s="64"/>
      <c r="D37" s="65">
        <v>26</v>
      </c>
      <c r="E37" s="110"/>
      <c r="F37" s="109"/>
      <c r="G37" s="10"/>
      <c r="H37" s="86">
        <f>SUM(J37,W37,AJ37,AW37,BE37)</f>
        <v>0</v>
      </c>
      <c r="I37" s="30"/>
      <c r="J37" s="87">
        <f>SUM(L37:U37)</f>
        <v>0</v>
      </c>
      <c r="K37" s="88">
        <f>RANK($J37,$J$12:$J$66)</f>
        <v>19</v>
      </c>
      <c r="L37" s="111"/>
      <c r="M37" s="112"/>
      <c r="N37" s="112"/>
      <c r="O37" s="112"/>
      <c r="P37" s="112"/>
      <c r="Q37" s="112"/>
      <c r="R37" s="112"/>
      <c r="S37" s="112"/>
      <c r="T37" s="112"/>
      <c r="U37" s="113"/>
      <c r="V37" s="43"/>
      <c r="W37" s="87">
        <f>SUM(Y37:AH37)</f>
        <v>0</v>
      </c>
      <c r="X37" s="88">
        <f>RANK($W37,$W$12:$W$66)</f>
        <v>18</v>
      </c>
      <c r="Y37" s="111"/>
      <c r="Z37" s="112"/>
      <c r="AA37" s="112"/>
      <c r="AB37" s="112"/>
      <c r="AC37" s="112"/>
      <c r="AD37" s="112"/>
      <c r="AE37" s="112"/>
      <c r="AF37" s="112"/>
      <c r="AG37" s="112"/>
      <c r="AH37" s="113"/>
      <c r="AI37" s="43"/>
      <c r="AJ37" s="87">
        <f>SUM(AL37:AU37)</f>
        <v>0</v>
      </c>
      <c r="AK37" s="88">
        <f>RANK($AJ37,$AJ$12:$AJ$66)</f>
        <v>19</v>
      </c>
      <c r="AL37" s="111"/>
      <c r="AM37" s="112"/>
      <c r="AN37" s="112"/>
      <c r="AO37" s="112"/>
      <c r="AP37" s="112"/>
      <c r="AQ37" s="112"/>
      <c r="AR37" s="112"/>
      <c r="AS37" s="112"/>
      <c r="AT37" s="112"/>
      <c r="AU37" s="113"/>
      <c r="AV37" s="120"/>
      <c r="AW37" s="87">
        <f>SUM(AY37:BC37)</f>
        <v>0</v>
      </c>
      <c r="AX37" s="88">
        <f>RANK($AW37,$AW$12:$AW$66)</f>
        <v>1</v>
      </c>
      <c r="AY37" s="111"/>
      <c r="AZ37" s="112"/>
      <c r="BA37" s="112"/>
      <c r="BB37" s="112"/>
      <c r="BC37" s="112"/>
      <c r="BD37" s="120"/>
      <c r="BE37" s="87">
        <f>SUM(BG37:BK37)</f>
        <v>0</v>
      </c>
      <c r="BF37" s="88">
        <f>RANK($BE37,$BE$12:$BE$66)</f>
        <v>1</v>
      </c>
      <c r="BG37" s="111"/>
      <c r="BH37" s="112"/>
      <c r="BI37" s="112"/>
      <c r="BJ37" s="112"/>
      <c r="BK37" s="112"/>
      <c r="BL37" s="40"/>
    </row>
    <row r="38" spans="1:64" ht="37.5" customHeight="1">
      <c r="A38" s="40"/>
      <c r="B38" s="69">
        <v>27</v>
      </c>
      <c r="C38" s="64"/>
      <c r="D38" s="65">
        <v>27</v>
      </c>
      <c r="E38" s="110"/>
      <c r="F38" s="109"/>
      <c r="G38" s="10"/>
      <c r="H38" s="86">
        <f>SUM(J38,W38,AJ38,AW38,BE38)</f>
        <v>0</v>
      </c>
      <c r="I38" s="30"/>
      <c r="J38" s="87">
        <f>SUM(L38:U38)</f>
        <v>0</v>
      </c>
      <c r="K38" s="88">
        <f>RANK($J38,$J$12:$J$66)</f>
        <v>19</v>
      </c>
      <c r="L38" s="111"/>
      <c r="M38" s="112"/>
      <c r="N38" s="112"/>
      <c r="O38" s="112"/>
      <c r="P38" s="112"/>
      <c r="Q38" s="112"/>
      <c r="R38" s="112"/>
      <c r="S38" s="112"/>
      <c r="T38" s="112"/>
      <c r="U38" s="113"/>
      <c r="V38" s="43"/>
      <c r="W38" s="87">
        <f>SUM(Y38:AH38)</f>
        <v>0</v>
      </c>
      <c r="X38" s="88">
        <f>RANK($W38,$W$12:$W$66)</f>
        <v>18</v>
      </c>
      <c r="Y38" s="111"/>
      <c r="Z38" s="112"/>
      <c r="AA38" s="112"/>
      <c r="AB38" s="112"/>
      <c r="AC38" s="112"/>
      <c r="AD38" s="112"/>
      <c r="AE38" s="112"/>
      <c r="AF38" s="112"/>
      <c r="AG38" s="112"/>
      <c r="AH38" s="113"/>
      <c r="AI38" s="43"/>
      <c r="AJ38" s="87">
        <f>SUM(AL38:AU38)</f>
        <v>0</v>
      </c>
      <c r="AK38" s="88">
        <f>RANK($AJ38,$AJ$12:$AJ$66)</f>
        <v>19</v>
      </c>
      <c r="AL38" s="111"/>
      <c r="AM38" s="112"/>
      <c r="AN38" s="112"/>
      <c r="AO38" s="112"/>
      <c r="AP38" s="112"/>
      <c r="AQ38" s="112"/>
      <c r="AR38" s="112"/>
      <c r="AS38" s="112"/>
      <c r="AT38" s="112"/>
      <c r="AU38" s="113"/>
      <c r="AV38" s="120"/>
      <c r="AW38" s="87">
        <f>SUM(AY38:BC38)</f>
        <v>0</v>
      </c>
      <c r="AX38" s="88">
        <f>RANK($AW38,$AW$12:$AW$66)</f>
        <v>1</v>
      </c>
      <c r="AY38" s="111"/>
      <c r="AZ38" s="112"/>
      <c r="BA38" s="112"/>
      <c r="BB38" s="112"/>
      <c r="BC38" s="112"/>
      <c r="BD38" s="120"/>
      <c r="BE38" s="87">
        <f>SUM(BG38:BK38)</f>
        <v>0</v>
      </c>
      <c r="BF38" s="88">
        <f>RANK($BE38,$BE$12:$BE$66)</f>
        <v>1</v>
      </c>
      <c r="BG38" s="111"/>
      <c r="BH38" s="112"/>
      <c r="BI38" s="112"/>
      <c r="BJ38" s="112"/>
      <c r="BK38" s="112"/>
      <c r="BL38" s="40"/>
    </row>
    <row r="39" spans="1:64" ht="37.5" customHeight="1">
      <c r="A39" s="40"/>
      <c r="B39" s="69">
        <v>28</v>
      </c>
      <c r="C39" s="64"/>
      <c r="D39" s="65">
        <v>28</v>
      </c>
      <c r="E39" s="110"/>
      <c r="F39" s="109"/>
      <c r="G39" s="10"/>
      <c r="H39" s="86">
        <f>SUM(J39,W39,AJ39,AW39,BE39)</f>
        <v>0</v>
      </c>
      <c r="I39" s="30"/>
      <c r="J39" s="87">
        <f>SUM(L39:U39)</f>
        <v>0</v>
      </c>
      <c r="K39" s="88">
        <f>RANK($J39,$J$12:$J$66)</f>
        <v>19</v>
      </c>
      <c r="L39" s="111"/>
      <c r="M39" s="112"/>
      <c r="N39" s="112"/>
      <c r="O39" s="112"/>
      <c r="P39" s="112"/>
      <c r="Q39" s="112"/>
      <c r="R39" s="112"/>
      <c r="S39" s="112"/>
      <c r="T39" s="112"/>
      <c r="U39" s="113"/>
      <c r="V39" s="43"/>
      <c r="W39" s="87">
        <f>SUM(Y39:AH39)</f>
        <v>0</v>
      </c>
      <c r="X39" s="88">
        <f>RANK($W39,$W$12:$W$66)</f>
        <v>18</v>
      </c>
      <c r="Y39" s="111"/>
      <c r="Z39" s="112"/>
      <c r="AA39" s="112"/>
      <c r="AB39" s="112"/>
      <c r="AC39" s="112"/>
      <c r="AD39" s="112"/>
      <c r="AE39" s="112"/>
      <c r="AF39" s="112"/>
      <c r="AG39" s="112"/>
      <c r="AH39" s="113"/>
      <c r="AI39" s="43"/>
      <c r="AJ39" s="87">
        <f>SUM(AL39:AU39)</f>
        <v>0</v>
      </c>
      <c r="AK39" s="88">
        <f>RANK($AJ39,$AJ$12:$AJ$66)</f>
        <v>19</v>
      </c>
      <c r="AL39" s="111"/>
      <c r="AM39" s="112"/>
      <c r="AN39" s="112"/>
      <c r="AO39" s="112"/>
      <c r="AP39" s="112"/>
      <c r="AQ39" s="112"/>
      <c r="AR39" s="112"/>
      <c r="AS39" s="112"/>
      <c r="AT39" s="112"/>
      <c r="AU39" s="113"/>
      <c r="AV39" s="120"/>
      <c r="AW39" s="87">
        <f>SUM(AY39:BC39)</f>
        <v>0</v>
      </c>
      <c r="AX39" s="88">
        <f>RANK($AW39,$AW$12:$AW$66)</f>
        <v>1</v>
      </c>
      <c r="AY39" s="111"/>
      <c r="AZ39" s="112"/>
      <c r="BA39" s="112"/>
      <c r="BB39" s="112"/>
      <c r="BC39" s="112"/>
      <c r="BD39" s="120"/>
      <c r="BE39" s="87">
        <f>SUM(BG39:BK39)</f>
        <v>0</v>
      </c>
      <c r="BF39" s="88">
        <f>RANK($BE39,$BE$12:$BE$66)</f>
        <v>1</v>
      </c>
      <c r="BG39" s="111"/>
      <c r="BH39" s="112"/>
      <c r="BI39" s="112"/>
      <c r="BJ39" s="112"/>
      <c r="BK39" s="112"/>
      <c r="BL39" s="40"/>
    </row>
    <row r="40" spans="1:64" ht="37.5" customHeight="1">
      <c r="A40" s="40"/>
      <c r="B40" s="69">
        <v>29</v>
      </c>
      <c r="C40" s="64"/>
      <c r="D40" s="65">
        <v>29</v>
      </c>
      <c r="E40" s="110"/>
      <c r="F40" s="109"/>
      <c r="G40" s="10"/>
      <c r="H40" s="86">
        <f>SUM(J40,W40,AJ40,AW40,BE40)</f>
        <v>0</v>
      </c>
      <c r="I40" s="30"/>
      <c r="J40" s="87">
        <f>SUM(L40:U40)</f>
        <v>0</v>
      </c>
      <c r="K40" s="88">
        <f>RANK($J40,$J$12:$J$66)</f>
        <v>19</v>
      </c>
      <c r="L40" s="111"/>
      <c r="M40" s="112"/>
      <c r="N40" s="112"/>
      <c r="O40" s="112"/>
      <c r="P40" s="112"/>
      <c r="Q40" s="112"/>
      <c r="R40" s="112"/>
      <c r="S40" s="112"/>
      <c r="T40" s="112"/>
      <c r="U40" s="113"/>
      <c r="V40" s="43"/>
      <c r="W40" s="87">
        <f>SUM(Y40:AH40)</f>
        <v>0</v>
      </c>
      <c r="X40" s="88">
        <f>RANK($W40,$W$12:$W$66)</f>
        <v>18</v>
      </c>
      <c r="Y40" s="111"/>
      <c r="Z40" s="112"/>
      <c r="AA40" s="112"/>
      <c r="AB40" s="112"/>
      <c r="AC40" s="112"/>
      <c r="AD40" s="112"/>
      <c r="AE40" s="112"/>
      <c r="AF40" s="112"/>
      <c r="AG40" s="112"/>
      <c r="AH40" s="113"/>
      <c r="AI40" s="43"/>
      <c r="AJ40" s="87">
        <f>SUM(AL40:AU40)</f>
        <v>0</v>
      </c>
      <c r="AK40" s="88">
        <f>RANK($AJ40,$AJ$12:$AJ$66)</f>
        <v>19</v>
      </c>
      <c r="AL40" s="111"/>
      <c r="AM40" s="112"/>
      <c r="AN40" s="112"/>
      <c r="AO40" s="112"/>
      <c r="AP40" s="112"/>
      <c r="AQ40" s="112"/>
      <c r="AR40" s="112"/>
      <c r="AS40" s="112"/>
      <c r="AT40" s="112"/>
      <c r="AU40" s="113"/>
      <c r="AV40" s="120"/>
      <c r="AW40" s="87">
        <f>SUM(AY40:BC40)</f>
        <v>0</v>
      </c>
      <c r="AX40" s="88">
        <f>RANK($AW40,$AW$12:$AW$66)</f>
        <v>1</v>
      </c>
      <c r="AY40" s="111"/>
      <c r="AZ40" s="112"/>
      <c r="BA40" s="112"/>
      <c r="BB40" s="112"/>
      <c r="BC40" s="112"/>
      <c r="BD40" s="120"/>
      <c r="BE40" s="87">
        <f>SUM(BG40:BK40)</f>
        <v>0</v>
      </c>
      <c r="BF40" s="88">
        <f>RANK($BE40,$BE$12:$BE$66)</f>
        <v>1</v>
      </c>
      <c r="BG40" s="111"/>
      <c r="BH40" s="112"/>
      <c r="BI40" s="112"/>
      <c r="BJ40" s="112"/>
      <c r="BK40" s="112"/>
      <c r="BL40" s="40"/>
    </row>
    <row r="41" spans="1:64" ht="37.5" customHeight="1">
      <c r="A41" s="40"/>
      <c r="B41" s="69">
        <v>30</v>
      </c>
      <c r="C41" s="64"/>
      <c r="D41" s="65">
        <v>30</v>
      </c>
      <c r="E41" s="110"/>
      <c r="F41" s="109"/>
      <c r="G41" s="10"/>
      <c r="H41" s="86">
        <f>SUM(J41,W41,AJ41,AW41,BE41)</f>
        <v>0</v>
      </c>
      <c r="I41" s="30"/>
      <c r="J41" s="87">
        <f>SUM(L41:U41)</f>
        <v>0</v>
      </c>
      <c r="K41" s="88">
        <f>RANK($J41,$J$12:$J$66)</f>
        <v>19</v>
      </c>
      <c r="L41" s="111"/>
      <c r="M41" s="112"/>
      <c r="N41" s="112"/>
      <c r="O41" s="112"/>
      <c r="P41" s="112"/>
      <c r="Q41" s="112"/>
      <c r="R41" s="112"/>
      <c r="S41" s="112"/>
      <c r="T41" s="112"/>
      <c r="U41" s="113"/>
      <c r="V41" s="43"/>
      <c r="W41" s="87">
        <f>SUM(Y41:AH41)</f>
        <v>0</v>
      </c>
      <c r="X41" s="88">
        <f>RANK($W41,$W$12:$W$66)</f>
        <v>18</v>
      </c>
      <c r="Y41" s="111"/>
      <c r="Z41" s="112"/>
      <c r="AA41" s="112"/>
      <c r="AB41" s="112"/>
      <c r="AC41" s="112"/>
      <c r="AD41" s="112"/>
      <c r="AE41" s="112"/>
      <c r="AF41" s="112"/>
      <c r="AG41" s="112"/>
      <c r="AH41" s="113"/>
      <c r="AI41" s="43"/>
      <c r="AJ41" s="87">
        <f>SUM(AL41:AU41)</f>
        <v>0</v>
      </c>
      <c r="AK41" s="88">
        <f>RANK($AJ41,$AJ$12:$AJ$66)</f>
        <v>19</v>
      </c>
      <c r="AL41" s="111"/>
      <c r="AM41" s="112"/>
      <c r="AN41" s="112"/>
      <c r="AO41" s="112"/>
      <c r="AP41" s="112"/>
      <c r="AQ41" s="112"/>
      <c r="AR41" s="112"/>
      <c r="AS41" s="112"/>
      <c r="AT41" s="112"/>
      <c r="AU41" s="113"/>
      <c r="AV41" s="120"/>
      <c r="AW41" s="87">
        <f>SUM(AY41:BC41)</f>
        <v>0</v>
      </c>
      <c r="AX41" s="88">
        <f>RANK($AW41,$AW$12:$AW$66)</f>
        <v>1</v>
      </c>
      <c r="AY41" s="111"/>
      <c r="AZ41" s="112"/>
      <c r="BA41" s="112"/>
      <c r="BB41" s="112"/>
      <c r="BC41" s="112"/>
      <c r="BD41" s="120"/>
      <c r="BE41" s="87">
        <f>SUM(BG41:BK41)</f>
        <v>0</v>
      </c>
      <c r="BF41" s="88">
        <f>RANK($BE41,$BE$12:$BE$66)</f>
        <v>1</v>
      </c>
      <c r="BG41" s="111"/>
      <c r="BH41" s="112"/>
      <c r="BI41" s="112"/>
      <c r="BJ41" s="112"/>
      <c r="BK41" s="112"/>
      <c r="BL41" s="40"/>
    </row>
    <row r="42" spans="1:64" ht="37.5" customHeight="1">
      <c r="A42" s="40"/>
      <c r="B42" s="69">
        <v>31</v>
      </c>
      <c r="C42" s="64"/>
      <c r="D42" s="65">
        <v>31</v>
      </c>
      <c r="E42" s="110"/>
      <c r="F42" s="109"/>
      <c r="G42" s="10"/>
      <c r="H42" s="86"/>
      <c r="I42" s="30"/>
      <c r="J42" s="87"/>
      <c r="K42" s="88"/>
      <c r="L42" s="111"/>
      <c r="M42" s="112"/>
      <c r="N42" s="112"/>
      <c r="O42" s="112"/>
      <c r="P42" s="112"/>
      <c r="Q42" s="112"/>
      <c r="R42" s="112"/>
      <c r="S42" s="112"/>
      <c r="T42" s="112"/>
      <c r="U42" s="113"/>
      <c r="V42" s="43"/>
      <c r="W42" s="87"/>
      <c r="X42" s="88"/>
      <c r="Y42" s="111"/>
      <c r="Z42" s="112"/>
      <c r="AA42" s="112"/>
      <c r="AB42" s="112"/>
      <c r="AC42" s="112"/>
      <c r="AD42" s="112"/>
      <c r="AE42" s="112"/>
      <c r="AF42" s="112"/>
      <c r="AG42" s="112"/>
      <c r="AH42" s="113"/>
      <c r="AI42" s="43"/>
      <c r="AJ42" s="87"/>
      <c r="AK42" s="88"/>
      <c r="AL42" s="111"/>
      <c r="AM42" s="112"/>
      <c r="AN42" s="112"/>
      <c r="AO42" s="112"/>
      <c r="AP42" s="112"/>
      <c r="AQ42" s="112"/>
      <c r="AR42" s="112"/>
      <c r="AS42" s="112"/>
      <c r="AT42" s="112"/>
      <c r="AU42" s="113"/>
      <c r="AV42" s="120"/>
      <c r="AW42" s="87">
        <f>SUM(AY42:BC42)</f>
        <v>0</v>
      </c>
      <c r="AX42" s="88">
        <f>RANK($AW42,$AW$12:$AW$66)</f>
        <v>1</v>
      </c>
      <c r="AY42" s="111"/>
      <c r="AZ42" s="112"/>
      <c r="BA42" s="112"/>
      <c r="BB42" s="112"/>
      <c r="BC42" s="112"/>
      <c r="BD42" s="120"/>
      <c r="BE42" s="87">
        <f>SUM(BG42:BK42)</f>
        <v>0</v>
      </c>
      <c r="BF42" s="88">
        <f>RANK($BE42,$BE$12:$BE$66)</f>
        <v>1</v>
      </c>
      <c r="BG42" s="111"/>
      <c r="BH42" s="112"/>
      <c r="BI42" s="112"/>
      <c r="BJ42" s="112"/>
      <c r="BK42" s="112"/>
      <c r="BL42" s="40"/>
    </row>
    <row r="43" spans="1:64" ht="37.5" customHeight="1">
      <c r="A43" s="40"/>
      <c r="B43" s="69">
        <v>32</v>
      </c>
      <c r="C43" s="64"/>
      <c r="D43" s="65">
        <v>32</v>
      </c>
      <c r="E43" s="110"/>
      <c r="F43" s="109"/>
      <c r="G43" s="10"/>
      <c r="H43" s="86"/>
      <c r="I43" s="30"/>
      <c r="J43" s="87"/>
      <c r="K43" s="88"/>
      <c r="L43" s="111"/>
      <c r="M43" s="112"/>
      <c r="N43" s="112"/>
      <c r="O43" s="112"/>
      <c r="P43" s="112"/>
      <c r="Q43" s="112"/>
      <c r="R43" s="112"/>
      <c r="S43" s="112"/>
      <c r="T43" s="112"/>
      <c r="U43" s="113"/>
      <c r="V43" s="43"/>
      <c r="W43" s="87"/>
      <c r="X43" s="88"/>
      <c r="Y43" s="111"/>
      <c r="Z43" s="112"/>
      <c r="AA43" s="112"/>
      <c r="AB43" s="112"/>
      <c r="AC43" s="112"/>
      <c r="AD43" s="112"/>
      <c r="AE43" s="112"/>
      <c r="AF43" s="112"/>
      <c r="AG43" s="112"/>
      <c r="AH43" s="113"/>
      <c r="AI43" s="43"/>
      <c r="AJ43" s="87"/>
      <c r="AK43" s="88"/>
      <c r="AL43" s="111"/>
      <c r="AM43" s="112"/>
      <c r="AN43" s="112"/>
      <c r="AO43" s="112"/>
      <c r="AP43" s="112"/>
      <c r="AQ43" s="112"/>
      <c r="AR43" s="112"/>
      <c r="AS43" s="112"/>
      <c r="AT43" s="112"/>
      <c r="AU43" s="113"/>
      <c r="AV43" s="120"/>
      <c r="AW43" s="87">
        <f>SUM(AY43:BC43)</f>
        <v>0</v>
      </c>
      <c r="AX43" s="88">
        <f>RANK($AW43,$AW$12:$AW$66)</f>
        <v>1</v>
      </c>
      <c r="AY43" s="111"/>
      <c r="AZ43" s="112"/>
      <c r="BA43" s="112"/>
      <c r="BB43" s="112"/>
      <c r="BC43" s="112"/>
      <c r="BD43" s="120"/>
      <c r="BE43" s="87">
        <f>SUM(BG43:BK43)</f>
        <v>0</v>
      </c>
      <c r="BF43" s="88">
        <f>RANK($BE43,$BE$12:$BE$66)</f>
        <v>1</v>
      </c>
      <c r="BG43" s="111"/>
      <c r="BH43" s="112"/>
      <c r="BI43" s="112"/>
      <c r="BJ43" s="112"/>
      <c r="BK43" s="112"/>
      <c r="BL43" s="40"/>
    </row>
    <row r="44" spans="1:64" ht="37.5" customHeight="1">
      <c r="A44" s="40"/>
      <c r="B44" s="69">
        <v>33</v>
      </c>
      <c r="C44" s="64"/>
      <c r="D44" s="65">
        <v>33</v>
      </c>
      <c r="E44" s="110"/>
      <c r="F44" s="109"/>
      <c r="G44" s="10"/>
      <c r="H44" s="86"/>
      <c r="I44" s="30"/>
      <c r="J44" s="87"/>
      <c r="K44" s="88"/>
      <c r="L44" s="111"/>
      <c r="M44" s="112"/>
      <c r="N44" s="112"/>
      <c r="O44" s="112"/>
      <c r="P44" s="112"/>
      <c r="Q44" s="112"/>
      <c r="R44" s="112"/>
      <c r="S44" s="112"/>
      <c r="T44" s="112"/>
      <c r="U44" s="113"/>
      <c r="V44" s="43"/>
      <c r="W44" s="87"/>
      <c r="X44" s="88"/>
      <c r="Y44" s="111"/>
      <c r="Z44" s="112"/>
      <c r="AA44" s="112"/>
      <c r="AB44" s="112"/>
      <c r="AC44" s="112"/>
      <c r="AD44" s="112"/>
      <c r="AE44" s="112"/>
      <c r="AF44" s="112"/>
      <c r="AG44" s="112"/>
      <c r="AH44" s="113"/>
      <c r="AI44" s="43"/>
      <c r="AJ44" s="87"/>
      <c r="AK44" s="88"/>
      <c r="AL44" s="111"/>
      <c r="AM44" s="112"/>
      <c r="AN44" s="112"/>
      <c r="AO44" s="112"/>
      <c r="AP44" s="112"/>
      <c r="AQ44" s="112"/>
      <c r="AR44" s="112"/>
      <c r="AS44" s="112"/>
      <c r="AT44" s="112"/>
      <c r="AU44" s="113"/>
      <c r="AV44" s="120"/>
      <c r="AW44" s="87">
        <f>SUM(AY44:BC44)</f>
        <v>0</v>
      </c>
      <c r="AX44" s="88">
        <f>RANK($AW44,$AW$12:$AW$66)</f>
        <v>1</v>
      </c>
      <c r="AY44" s="111"/>
      <c r="AZ44" s="112"/>
      <c r="BA44" s="112"/>
      <c r="BB44" s="112"/>
      <c r="BC44" s="112"/>
      <c r="BD44" s="120"/>
      <c r="BE44" s="87">
        <f>SUM(BG44:BK44)</f>
        <v>0</v>
      </c>
      <c r="BF44" s="88">
        <f>RANK($BE44,$BE$12:$BE$66)</f>
        <v>1</v>
      </c>
      <c r="BG44" s="111"/>
      <c r="BH44" s="112"/>
      <c r="BI44" s="112"/>
      <c r="BJ44" s="112"/>
      <c r="BK44" s="112"/>
      <c r="BL44" s="40"/>
    </row>
    <row r="45" spans="1:64" ht="37.5" customHeight="1">
      <c r="A45" s="40"/>
      <c r="B45" s="69">
        <v>34</v>
      </c>
      <c r="C45" s="64"/>
      <c r="D45" s="65">
        <v>34</v>
      </c>
      <c r="E45" s="110"/>
      <c r="F45" s="109"/>
      <c r="G45" s="10"/>
      <c r="H45" s="86"/>
      <c r="I45" s="30"/>
      <c r="J45" s="87"/>
      <c r="K45" s="88"/>
      <c r="L45" s="111"/>
      <c r="M45" s="112"/>
      <c r="N45" s="112"/>
      <c r="O45" s="112"/>
      <c r="P45" s="112"/>
      <c r="Q45" s="112"/>
      <c r="R45" s="112"/>
      <c r="S45" s="112"/>
      <c r="T45" s="112"/>
      <c r="U45" s="113"/>
      <c r="V45" s="43"/>
      <c r="W45" s="87"/>
      <c r="X45" s="88"/>
      <c r="Y45" s="111"/>
      <c r="Z45" s="112"/>
      <c r="AA45" s="112"/>
      <c r="AB45" s="112"/>
      <c r="AC45" s="112"/>
      <c r="AD45" s="112"/>
      <c r="AE45" s="112"/>
      <c r="AF45" s="112"/>
      <c r="AG45" s="112"/>
      <c r="AH45" s="113"/>
      <c r="AI45" s="43"/>
      <c r="AJ45" s="87"/>
      <c r="AK45" s="88"/>
      <c r="AL45" s="111"/>
      <c r="AM45" s="112"/>
      <c r="AN45" s="112"/>
      <c r="AO45" s="112"/>
      <c r="AP45" s="112"/>
      <c r="AQ45" s="112"/>
      <c r="AR45" s="112"/>
      <c r="AS45" s="112"/>
      <c r="AT45" s="112"/>
      <c r="AU45" s="113"/>
      <c r="AV45" s="120"/>
      <c r="AW45" s="87">
        <f>SUM(AY45:BC45)</f>
        <v>0</v>
      </c>
      <c r="AX45" s="88">
        <f>RANK($AW45,$AW$12:$AW$66)</f>
        <v>1</v>
      </c>
      <c r="AY45" s="111"/>
      <c r="AZ45" s="112"/>
      <c r="BA45" s="112"/>
      <c r="BB45" s="112"/>
      <c r="BC45" s="112"/>
      <c r="BD45" s="120"/>
      <c r="BE45" s="87">
        <f>SUM(BG45:BK45)</f>
        <v>0</v>
      </c>
      <c r="BF45" s="88">
        <f>RANK($BE45,$BE$12:$BE$66)</f>
        <v>1</v>
      </c>
      <c r="BG45" s="111"/>
      <c r="BH45" s="112"/>
      <c r="BI45" s="112"/>
      <c r="BJ45" s="112"/>
      <c r="BK45" s="112"/>
      <c r="BL45" s="40"/>
    </row>
    <row r="46" spans="1:64" ht="37.5" customHeight="1">
      <c r="A46" s="40"/>
      <c r="B46" s="69">
        <v>35</v>
      </c>
      <c r="C46" s="64"/>
      <c r="D46" s="65">
        <v>35</v>
      </c>
      <c r="E46" s="110"/>
      <c r="F46" s="109"/>
      <c r="G46" s="10"/>
      <c r="H46" s="86"/>
      <c r="I46" s="30"/>
      <c r="J46" s="87"/>
      <c r="K46" s="88"/>
      <c r="L46" s="111"/>
      <c r="M46" s="112"/>
      <c r="N46" s="112"/>
      <c r="O46" s="112"/>
      <c r="P46" s="112"/>
      <c r="Q46" s="112"/>
      <c r="R46" s="112"/>
      <c r="S46" s="112"/>
      <c r="T46" s="112"/>
      <c r="U46" s="113"/>
      <c r="V46" s="43"/>
      <c r="W46" s="87"/>
      <c r="X46" s="88"/>
      <c r="Y46" s="111"/>
      <c r="Z46" s="112"/>
      <c r="AA46" s="112"/>
      <c r="AB46" s="112"/>
      <c r="AC46" s="112"/>
      <c r="AD46" s="112"/>
      <c r="AE46" s="112"/>
      <c r="AF46" s="112"/>
      <c r="AG46" s="112"/>
      <c r="AH46" s="113"/>
      <c r="AI46" s="43"/>
      <c r="AJ46" s="87"/>
      <c r="AK46" s="88"/>
      <c r="AL46" s="111"/>
      <c r="AM46" s="112"/>
      <c r="AN46" s="112"/>
      <c r="AO46" s="112"/>
      <c r="AP46" s="112"/>
      <c r="AQ46" s="112"/>
      <c r="AR46" s="112"/>
      <c r="AS46" s="112"/>
      <c r="AT46" s="112"/>
      <c r="AU46" s="113"/>
      <c r="AV46" s="120"/>
      <c r="AW46" s="87">
        <f>SUM(AY46:BC46)</f>
        <v>0</v>
      </c>
      <c r="AX46" s="88">
        <f>RANK($AW46,$AW$12:$AW$66)</f>
        <v>1</v>
      </c>
      <c r="AY46" s="111"/>
      <c r="AZ46" s="112"/>
      <c r="BA46" s="112"/>
      <c r="BB46" s="112"/>
      <c r="BC46" s="112"/>
      <c r="BD46" s="120"/>
      <c r="BE46" s="87">
        <f>SUM(BG46:BK46)</f>
        <v>0</v>
      </c>
      <c r="BF46" s="88">
        <f>RANK($BE46,$BE$12:$BE$66)</f>
        <v>1</v>
      </c>
      <c r="BG46" s="111"/>
      <c r="BH46" s="112"/>
      <c r="BI46" s="112"/>
      <c r="BJ46" s="112"/>
      <c r="BK46" s="112"/>
      <c r="BL46" s="40"/>
    </row>
    <row r="47" spans="1:64" ht="37.5" customHeight="1">
      <c r="A47" s="40"/>
      <c r="B47" s="69">
        <v>36</v>
      </c>
      <c r="C47" s="64"/>
      <c r="D47" s="65">
        <v>36</v>
      </c>
      <c r="E47" s="110"/>
      <c r="F47" s="109"/>
      <c r="G47" s="10"/>
      <c r="H47" s="86"/>
      <c r="I47" s="30"/>
      <c r="J47" s="87"/>
      <c r="K47" s="88"/>
      <c r="L47" s="111"/>
      <c r="M47" s="112"/>
      <c r="N47" s="112"/>
      <c r="O47" s="112"/>
      <c r="P47" s="112"/>
      <c r="Q47" s="112"/>
      <c r="R47" s="112"/>
      <c r="S47" s="112"/>
      <c r="T47" s="112"/>
      <c r="U47" s="113"/>
      <c r="V47" s="43"/>
      <c r="W47" s="87"/>
      <c r="X47" s="88"/>
      <c r="Y47" s="111"/>
      <c r="Z47" s="112"/>
      <c r="AA47" s="112"/>
      <c r="AB47" s="112"/>
      <c r="AC47" s="112"/>
      <c r="AD47" s="112"/>
      <c r="AE47" s="112"/>
      <c r="AF47" s="112"/>
      <c r="AG47" s="112"/>
      <c r="AH47" s="113"/>
      <c r="AI47" s="43"/>
      <c r="AJ47" s="87"/>
      <c r="AK47" s="88"/>
      <c r="AL47" s="111"/>
      <c r="AM47" s="112"/>
      <c r="AN47" s="112"/>
      <c r="AO47" s="112"/>
      <c r="AP47" s="112"/>
      <c r="AQ47" s="112"/>
      <c r="AR47" s="112"/>
      <c r="AS47" s="112"/>
      <c r="AT47" s="112"/>
      <c r="AU47" s="113"/>
      <c r="AV47" s="120"/>
      <c r="AW47" s="87">
        <f>SUM(AY47:BC47)</f>
        <v>0</v>
      </c>
      <c r="AX47" s="88">
        <f>RANK($AW47,$AW$12:$AW$66)</f>
        <v>1</v>
      </c>
      <c r="AY47" s="111"/>
      <c r="AZ47" s="112"/>
      <c r="BA47" s="112"/>
      <c r="BB47" s="112"/>
      <c r="BC47" s="112"/>
      <c r="BD47" s="120"/>
      <c r="BE47" s="87">
        <f>SUM(BG47:BK47)</f>
        <v>0</v>
      </c>
      <c r="BF47" s="88">
        <f>RANK($BE47,$BE$12:$BE$66)</f>
        <v>1</v>
      </c>
      <c r="BG47" s="111"/>
      <c r="BH47" s="112"/>
      <c r="BI47" s="112"/>
      <c r="BJ47" s="112"/>
      <c r="BK47" s="112"/>
      <c r="BL47" s="40"/>
    </row>
    <row r="48" spans="1:64" ht="37.5" customHeight="1">
      <c r="A48" s="40"/>
      <c r="B48" s="69">
        <v>37</v>
      </c>
      <c r="C48" s="64"/>
      <c r="D48" s="65">
        <v>37</v>
      </c>
      <c r="E48" s="110"/>
      <c r="F48" s="109"/>
      <c r="G48" s="10"/>
      <c r="H48" s="86"/>
      <c r="I48" s="30"/>
      <c r="J48" s="87"/>
      <c r="K48" s="88"/>
      <c r="L48" s="111"/>
      <c r="M48" s="112"/>
      <c r="N48" s="112"/>
      <c r="O48" s="112"/>
      <c r="P48" s="112"/>
      <c r="Q48" s="112"/>
      <c r="R48" s="112"/>
      <c r="S48" s="112"/>
      <c r="T48" s="112"/>
      <c r="U48" s="113"/>
      <c r="V48" s="43"/>
      <c r="W48" s="87"/>
      <c r="X48" s="88"/>
      <c r="Y48" s="111"/>
      <c r="Z48" s="112"/>
      <c r="AA48" s="112"/>
      <c r="AB48" s="112"/>
      <c r="AC48" s="112"/>
      <c r="AD48" s="112"/>
      <c r="AE48" s="112"/>
      <c r="AF48" s="112"/>
      <c r="AG48" s="112"/>
      <c r="AH48" s="113"/>
      <c r="AI48" s="43"/>
      <c r="AJ48" s="87"/>
      <c r="AK48" s="88"/>
      <c r="AL48" s="111"/>
      <c r="AM48" s="112"/>
      <c r="AN48" s="112"/>
      <c r="AO48" s="112"/>
      <c r="AP48" s="112"/>
      <c r="AQ48" s="112"/>
      <c r="AR48" s="112"/>
      <c r="AS48" s="112"/>
      <c r="AT48" s="112"/>
      <c r="AU48" s="113"/>
      <c r="AV48" s="120"/>
      <c r="AW48" s="87">
        <f>SUM(AY48:BC48)</f>
        <v>0</v>
      </c>
      <c r="AX48" s="88">
        <f>RANK($AW48,$AW$12:$AW$66)</f>
        <v>1</v>
      </c>
      <c r="AY48" s="111"/>
      <c r="AZ48" s="112"/>
      <c r="BA48" s="112"/>
      <c r="BB48" s="112"/>
      <c r="BC48" s="112"/>
      <c r="BD48" s="120"/>
      <c r="BE48" s="87">
        <f>SUM(BG48:BK48)</f>
        <v>0</v>
      </c>
      <c r="BF48" s="88">
        <f>RANK($BE48,$BE$12:$BE$66)</f>
        <v>1</v>
      </c>
      <c r="BG48" s="111"/>
      <c r="BH48" s="112"/>
      <c r="BI48" s="112"/>
      <c r="BJ48" s="112"/>
      <c r="BK48" s="112"/>
      <c r="BL48" s="40"/>
    </row>
    <row r="49" spans="1:64" ht="37.5" customHeight="1">
      <c r="A49" s="40"/>
      <c r="B49" s="69">
        <v>38</v>
      </c>
      <c r="C49" s="64"/>
      <c r="D49" s="65">
        <v>38</v>
      </c>
      <c r="E49" s="110"/>
      <c r="F49" s="109"/>
      <c r="G49" s="10"/>
      <c r="H49" s="86"/>
      <c r="I49" s="30"/>
      <c r="J49" s="87"/>
      <c r="K49" s="88"/>
      <c r="L49" s="111"/>
      <c r="M49" s="112"/>
      <c r="N49" s="112"/>
      <c r="O49" s="112"/>
      <c r="P49" s="112"/>
      <c r="Q49" s="112"/>
      <c r="R49" s="112"/>
      <c r="S49" s="112"/>
      <c r="T49" s="112"/>
      <c r="U49" s="113"/>
      <c r="V49" s="43"/>
      <c r="W49" s="87"/>
      <c r="X49" s="88"/>
      <c r="Y49" s="111"/>
      <c r="Z49" s="112"/>
      <c r="AA49" s="112"/>
      <c r="AB49" s="112"/>
      <c r="AC49" s="112"/>
      <c r="AD49" s="112"/>
      <c r="AE49" s="112"/>
      <c r="AF49" s="112"/>
      <c r="AG49" s="112"/>
      <c r="AH49" s="113"/>
      <c r="AI49" s="43"/>
      <c r="AJ49" s="87"/>
      <c r="AK49" s="88"/>
      <c r="AL49" s="111"/>
      <c r="AM49" s="112"/>
      <c r="AN49" s="112"/>
      <c r="AO49" s="112"/>
      <c r="AP49" s="112"/>
      <c r="AQ49" s="112"/>
      <c r="AR49" s="112"/>
      <c r="AS49" s="112"/>
      <c r="AT49" s="112"/>
      <c r="AU49" s="113"/>
      <c r="AV49" s="120"/>
      <c r="AW49" s="87">
        <f>SUM(AY49:BC49)</f>
        <v>0</v>
      </c>
      <c r="AX49" s="88">
        <f>RANK($AW49,$AW$12:$AW$66)</f>
        <v>1</v>
      </c>
      <c r="AY49" s="111"/>
      <c r="AZ49" s="112"/>
      <c r="BA49" s="112"/>
      <c r="BB49" s="112"/>
      <c r="BC49" s="112"/>
      <c r="BD49" s="120"/>
      <c r="BE49" s="87">
        <f>SUM(BG49:BK49)</f>
        <v>0</v>
      </c>
      <c r="BF49" s="88">
        <f>RANK($BE49,$BE$12:$BE$66)</f>
        <v>1</v>
      </c>
      <c r="BG49" s="111"/>
      <c r="BH49" s="112"/>
      <c r="BI49" s="112"/>
      <c r="BJ49" s="112"/>
      <c r="BK49" s="112"/>
      <c r="BL49" s="40"/>
    </row>
    <row r="50" spans="1:64" ht="37.5" customHeight="1">
      <c r="A50" s="40"/>
      <c r="B50" s="69">
        <v>39</v>
      </c>
      <c r="C50" s="64"/>
      <c r="D50" s="65">
        <v>39</v>
      </c>
      <c r="E50" s="110"/>
      <c r="F50" s="109"/>
      <c r="G50" s="10"/>
      <c r="H50" s="86"/>
      <c r="I50" s="30"/>
      <c r="J50" s="87"/>
      <c r="K50" s="88"/>
      <c r="L50" s="111"/>
      <c r="M50" s="112"/>
      <c r="N50" s="112"/>
      <c r="O50" s="112"/>
      <c r="P50" s="112"/>
      <c r="Q50" s="112"/>
      <c r="R50" s="112"/>
      <c r="S50" s="112"/>
      <c r="T50" s="112"/>
      <c r="U50" s="113"/>
      <c r="V50" s="43"/>
      <c r="W50" s="87"/>
      <c r="X50" s="88"/>
      <c r="Y50" s="111"/>
      <c r="Z50" s="112"/>
      <c r="AA50" s="112"/>
      <c r="AB50" s="112"/>
      <c r="AC50" s="112"/>
      <c r="AD50" s="112"/>
      <c r="AE50" s="112"/>
      <c r="AF50" s="112"/>
      <c r="AG50" s="112"/>
      <c r="AH50" s="113"/>
      <c r="AI50" s="43"/>
      <c r="AJ50" s="87"/>
      <c r="AK50" s="88"/>
      <c r="AL50" s="111"/>
      <c r="AM50" s="112"/>
      <c r="AN50" s="112"/>
      <c r="AO50" s="112"/>
      <c r="AP50" s="112"/>
      <c r="AQ50" s="112"/>
      <c r="AR50" s="112"/>
      <c r="AS50" s="112"/>
      <c r="AT50" s="112"/>
      <c r="AU50" s="113"/>
      <c r="AV50" s="120"/>
      <c r="AW50" s="87">
        <f>SUM(AY50:BC50)</f>
        <v>0</v>
      </c>
      <c r="AX50" s="88">
        <f>RANK($AW50,$AW$12:$AW$66)</f>
        <v>1</v>
      </c>
      <c r="AY50" s="111"/>
      <c r="AZ50" s="112"/>
      <c r="BA50" s="112"/>
      <c r="BB50" s="112"/>
      <c r="BC50" s="112"/>
      <c r="BD50" s="120"/>
      <c r="BE50" s="87">
        <f>SUM(BG50:BK50)</f>
        <v>0</v>
      </c>
      <c r="BF50" s="88">
        <f>RANK($BE50,$BE$12:$BE$66)</f>
        <v>1</v>
      </c>
      <c r="BG50" s="111"/>
      <c r="BH50" s="112"/>
      <c r="BI50" s="112"/>
      <c r="BJ50" s="112"/>
      <c r="BK50" s="112"/>
      <c r="BL50" s="40"/>
    </row>
    <row r="51" spans="1:64" ht="37.5" customHeight="1">
      <c r="A51" s="40"/>
      <c r="B51" s="69">
        <v>40</v>
      </c>
      <c r="C51" s="64"/>
      <c r="D51" s="65">
        <v>40</v>
      </c>
      <c r="E51" s="110"/>
      <c r="F51" s="109"/>
      <c r="G51" s="10"/>
      <c r="H51" s="86"/>
      <c r="I51" s="30"/>
      <c r="J51" s="87"/>
      <c r="K51" s="88"/>
      <c r="L51" s="111"/>
      <c r="M51" s="112"/>
      <c r="N51" s="112"/>
      <c r="O51" s="112"/>
      <c r="P51" s="112"/>
      <c r="Q51" s="112"/>
      <c r="R51" s="112"/>
      <c r="S51" s="112"/>
      <c r="T51" s="112"/>
      <c r="U51" s="113"/>
      <c r="V51" s="43"/>
      <c r="W51" s="87"/>
      <c r="X51" s="88"/>
      <c r="Y51" s="111"/>
      <c r="Z51" s="112"/>
      <c r="AA51" s="112"/>
      <c r="AB51" s="112"/>
      <c r="AC51" s="112"/>
      <c r="AD51" s="112"/>
      <c r="AE51" s="112"/>
      <c r="AF51" s="112"/>
      <c r="AG51" s="112"/>
      <c r="AH51" s="113"/>
      <c r="AI51" s="43"/>
      <c r="AJ51" s="87"/>
      <c r="AK51" s="88"/>
      <c r="AL51" s="111"/>
      <c r="AM51" s="112"/>
      <c r="AN51" s="112"/>
      <c r="AO51" s="112"/>
      <c r="AP51" s="112"/>
      <c r="AQ51" s="112"/>
      <c r="AR51" s="112"/>
      <c r="AS51" s="112"/>
      <c r="AT51" s="112"/>
      <c r="AU51" s="113"/>
      <c r="AV51" s="120"/>
      <c r="AW51" s="87">
        <f>SUM(AY51:BC51)</f>
        <v>0</v>
      </c>
      <c r="AX51" s="88">
        <f>RANK($AW51,$AW$12:$AW$66)</f>
        <v>1</v>
      </c>
      <c r="AY51" s="111"/>
      <c r="AZ51" s="112"/>
      <c r="BA51" s="112"/>
      <c r="BB51" s="112"/>
      <c r="BC51" s="112"/>
      <c r="BD51" s="120"/>
      <c r="BE51" s="87">
        <f>SUM(BG51:BK51)</f>
        <v>0</v>
      </c>
      <c r="BF51" s="88">
        <f>RANK($BE51,$BE$12:$BE$66)</f>
        <v>1</v>
      </c>
      <c r="BG51" s="111"/>
      <c r="BH51" s="112"/>
      <c r="BI51" s="112"/>
      <c r="BJ51" s="112"/>
      <c r="BK51" s="112"/>
      <c r="BL51" s="40"/>
    </row>
    <row r="52" spans="1:64" ht="37.5" customHeight="1">
      <c r="A52" s="40"/>
      <c r="B52" s="69">
        <v>41</v>
      </c>
      <c r="C52" s="64"/>
      <c r="D52" s="65">
        <v>41</v>
      </c>
      <c r="E52" s="110"/>
      <c r="F52" s="109"/>
      <c r="G52" s="10"/>
      <c r="H52" s="86"/>
      <c r="I52" s="30"/>
      <c r="J52" s="87"/>
      <c r="K52" s="88"/>
      <c r="L52" s="111"/>
      <c r="M52" s="112"/>
      <c r="N52" s="112"/>
      <c r="O52" s="112"/>
      <c r="P52" s="112"/>
      <c r="Q52" s="112"/>
      <c r="R52" s="112"/>
      <c r="S52" s="112"/>
      <c r="T52" s="112"/>
      <c r="U52" s="113"/>
      <c r="V52" s="43"/>
      <c r="W52" s="87"/>
      <c r="X52" s="88"/>
      <c r="Y52" s="111"/>
      <c r="Z52" s="112"/>
      <c r="AA52" s="112"/>
      <c r="AB52" s="112"/>
      <c r="AC52" s="112"/>
      <c r="AD52" s="112"/>
      <c r="AE52" s="112"/>
      <c r="AF52" s="112"/>
      <c r="AG52" s="112"/>
      <c r="AH52" s="113"/>
      <c r="AI52" s="43"/>
      <c r="AJ52" s="87"/>
      <c r="AK52" s="88"/>
      <c r="AL52" s="111"/>
      <c r="AM52" s="112"/>
      <c r="AN52" s="112"/>
      <c r="AO52" s="112"/>
      <c r="AP52" s="112"/>
      <c r="AQ52" s="112"/>
      <c r="AR52" s="112"/>
      <c r="AS52" s="112"/>
      <c r="AT52" s="112"/>
      <c r="AU52" s="113"/>
      <c r="AV52" s="120"/>
      <c r="AW52" s="87">
        <f>SUM(AY52:BC52)</f>
        <v>0</v>
      </c>
      <c r="AX52" s="88">
        <f>RANK($AW52,$AW$12:$AW$66)</f>
        <v>1</v>
      </c>
      <c r="AY52" s="111"/>
      <c r="AZ52" s="112"/>
      <c r="BA52" s="112"/>
      <c r="BB52" s="112"/>
      <c r="BC52" s="112"/>
      <c r="BD52" s="120"/>
      <c r="BE52" s="87">
        <f>SUM(BG52:BK52)</f>
        <v>0</v>
      </c>
      <c r="BF52" s="88">
        <f>RANK($BE52,$BE$12:$BE$66)</f>
        <v>1</v>
      </c>
      <c r="BG52" s="111"/>
      <c r="BH52" s="112"/>
      <c r="BI52" s="112"/>
      <c r="BJ52" s="112"/>
      <c r="BK52" s="112"/>
      <c r="BL52" s="40"/>
    </row>
    <row r="53" spans="1:64" ht="37.5" customHeight="1">
      <c r="A53" s="40"/>
      <c r="B53" s="69">
        <v>42</v>
      </c>
      <c r="C53" s="64"/>
      <c r="D53" s="65">
        <v>42</v>
      </c>
      <c r="E53" s="110"/>
      <c r="F53" s="109"/>
      <c r="G53" s="10"/>
      <c r="H53" s="86"/>
      <c r="I53" s="30"/>
      <c r="J53" s="87"/>
      <c r="K53" s="88"/>
      <c r="L53" s="111"/>
      <c r="M53" s="112"/>
      <c r="N53" s="112"/>
      <c r="O53" s="112"/>
      <c r="P53" s="112"/>
      <c r="Q53" s="112"/>
      <c r="R53" s="112"/>
      <c r="S53" s="112"/>
      <c r="T53" s="112"/>
      <c r="U53" s="113"/>
      <c r="V53" s="43"/>
      <c r="W53" s="87"/>
      <c r="X53" s="88"/>
      <c r="Y53" s="111"/>
      <c r="Z53" s="112"/>
      <c r="AA53" s="112"/>
      <c r="AB53" s="112"/>
      <c r="AC53" s="112"/>
      <c r="AD53" s="112"/>
      <c r="AE53" s="112"/>
      <c r="AF53" s="112"/>
      <c r="AG53" s="112"/>
      <c r="AH53" s="113"/>
      <c r="AI53" s="43"/>
      <c r="AJ53" s="87"/>
      <c r="AK53" s="88"/>
      <c r="AL53" s="111"/>
      <c r="AM53" s="112"/>
      <c r="AN53" s="112"/>
      <c r="AO53" s="112"/>
      <c r="AP53" s="112"/>
      <c r="AQ53" s="112"/>
      <c r="AR53" s="112"/>
      <c r="AS53" s="112"/>
      <c r="AT53" s="112"/>
      <c r="AU53" s="113"/>
      <c r="AV53" s="120"/>
      <c r="AW53" s="87">
        <f>SUM(AY53:BC53)</f>
        <v>0</v>
      </c>
      <c r="AX53" s="88">
        <f>RANK($AW53,$AW$12:$AW$66)</f>
        <v>1</v>
      </c>
      <c r="AY53" s="111"/>
      <c r="AZ53" s="112"/>
      <c r="BA53" s="112"/>
      <c r="BB53" s="112"/>
      <c r="BC53" s="112"/>
      <c r="BD53" s="120"/>
      <c r="BE53" s="87">
        <f>SUM(BG53:BK53)</f>
        <v>0</v>
      </c>
      <c r="BF53" s="88">
        <f>RANK($BE53,$BE$12:$BE$66)</f>
        <v>1</v>
      </c>
      <c r="BG53" s="111"/>
      <c r="BH53" s="112"/>
      <c r="BI53" s="112"/>
      <c r="BJ53" s="112"/>
      <c r="BK53" s="112"/>
      <c r="BL53" s="40"/>
    </row>
    <row r="54" spans="1:64" ht="37.5" customHeight="1">
      <c r="A54" s="40"/>
      <c r="B54" s="69">
        <v>43</v>
      </c>
      <c r="C54" s="64"/>
      <c r="D54" s="65">
        <v>43</v>
      </c>
      <c r="E54" s="110"/>
      <c r="F54" s="109"/>
      <c r="G54" s="10"/>
      <c r="H54" s="86"/>
      <c r="I54" s="30"/>
      <c r="J54" s="87"/>
      <c r="K54" s="88"/>
      <c r="L54" s="111"/>
      <c r="M54" s="112"/>
      <c r="N54" s="112"/>
      <c r="O54" s="112"/>
      <c r="P54" s="112"/>
      <c r="Q54" s="112"/>
      <c r="R54" s="112"/>
      <c r="S54" s="112"/>
      <c r="T54" s="112"/>
      <c r="U54" s="113"/>
      <c r="V54" s="43"/>
      <c r="W54" s="87"/>
      <c r="X54" s="88"/>
      <c r="Y54" s="111"/>
      <c r="Z54" s="112"/>
      <c r="AA54" s="112"/>
      <c r="AB54" s="112"/>
      <c r="AC54" s="112"/>
      <c r="AD54" s="112"/>
      <c r="AE54" s="112"/>
      <c r="AF54" s="112"/>
      <c r="AG54" s="112"/>
      <c r="AH54" s="113"/>
      <c r="AI54" s="43"/>
      <c r="AJ54" s="87"/>
      <c r="AK54" s="88"/>
      <c r="AL54" s="111"/>
      <c r="AM54" s="112"/>
      <c r="AN54" s="112"/>
      <c r="AO54" s="112"/>
      <c r="AP54" s="112"/>
      <c r="AQ54" s="112"/>
      <c r="AR54" s="112"/>
      <c r="AS54" s="112"/>
      <c r="AT54" s="112"/>
      <c r="AU54" s="113"/>
      <c r="AV54" s="120"/>
      <c r="AW54" s="87">
        <f>SUM(AY54:BC54)</f>
        <v>0</v>
      </c>
      <c r="AX54" s="88">
        <f>RANK($AW54,$AW$12:$AW$66)</f>
        <v>1</v>
      </c>
      <c r="AY54" s="111"/>
      <c r="AZ54" s="112"/>
      <c r="BA54" s="112"/>
      <c r="BB54" s="112"/>
      <c r="BC54" s="112"/>
      <c r="BD54" s="120"/>
      <c r="BE54" s="87">
        <f>SUM(BG54:BK54)</f>
        <v>0</v>
      </c>
      <c r="BF54" s="88">
        <f>RANK($BE54,$BE$12:$BE$66)</f>
        <v>1</v>
      </c>
      <c r="BG54" s="111"/>
      <c r="BH54" s="112"/>
      <c r="BI54" s="112"/>
      <c r="BJ54" s="112"/>
      <c r="BK54" s="112"/>
      <c r="BL54" s="40"/>
    </row>
    <row r="55" spans="1:64" ht="37.5" customHeight="1">
      <c r="A55" s="40"/>
      <c r="B55" s="69">
        <v>44</v>
      </c>
      <c r="C55" s="64"/>
      <c r="D55" s="65">
        <v>44</v>
      </c>
      <c r="E55" s="110"/>
      <c r="F55" s="109"/>
      <c r="G55" s="10"/>
      <c r="H55" s="86"/>
      <c r="I55" s="30"/>
      <c r="J55" s="87"/>
      <c r="K55" s="88"/>
      <c r="L55" s="111"/>
      <c r="M55" s="112"/>
      <c r="N55" s="112"/>
      <c r="O55" s="112"/>
      <c r="P55" s="112"/>
      <c r="Q55" s="112"/>
      <c r="R55" s="112"/>
      <c r="S55" s="112"/>
      <c r="T55" s="112"/>
      <c r="U55" s="113"/>
      <c r="V55" s="43"/>
      <c r="W55" s="87"/>
      <c r="X55" s="88"/>
      <c r="Y55" s="111"/>
      <c r="Z55" s="112"/>
      <c r="AA55" s="112"/>
      <c r="AB55" s="112"/>
      <c r="AC55" s="112"/>
      <c r="AD55" s="112"/>
      <c r="AE55" s="112"/>
      <c r="AF55" s="112"/>
      <c r="AG55" s="112"/>
      <c r="AH55" s="113"/>
      <c r="AI55" s="43"/>
      <c r="AJ55" s="87"/>
      <c r="AK55" s="88"/>
      <c r="AL55" s="111"/>
      <c r="AM55" s="112"/>
      <c r="AN55" s="112"/>
      <c r="AO55" s="112"/>
      <c r="AP55" s="112"/>
      <c r="AQ55" s="112"/>
      <c r="AR55" s="112"/>
      <c r="AS55" s="112"/>
      <c r="AT55" s="112"/>
      <c r="AU55" s="113"/>
      <c r="AV55" s="120"/>
      <c r="AW55" s="87">
        <f>SUM(AY55:BC55)</f>
        <v>0</v>
      </c>
      <c r="AX55" s="88">
        <f>RANK($AW55,$AW$12:$AW$66)</f>
        <v>1</v>
      </c>
      <c r="AY55" s="111"/>
      <c r="AZ55" s="112"/>
      <c r="BA55" s="112"/>
      <c r="BB55" s="112"/>
      <c r="BC55" s="112"/>
      <c r="BD55" s="120"/>
      <c r="BE55" s="87">
        <f>SUM(BG55:BK55)</f>
        <v>0</v>
      </c>
      <c r="BF55" s="88">
        <f>RANK($BE55,$BE$12:$BE$66)</f>
        <v>1</v>
      </c>
      <c r="BG55" s="111"/>
      <c r="BH55" s="112"/>
      <c r="BI55" s="112"/>
      <c r="BJ55" s="112"/>
      <c r="BK55" s="112"/>
      <c r="BL55" s="40"/>
    </row>
    <row r="56" spans="1:64" ht="37.5" customHeight="1">
      <c r="A56" s="40"/>
      <c r="B56" s="69">
        <v>45</v>
      </c>
      <c r="C56" s="64"/>
      <c r="D56" s="65">
        <v>45</v>
      </c>
      <c r="E56" s="110"/>
      <c r="F56" s="109"/>
      <c r="G56" s="10"/>
      <c r="H56" s="86"/>
      <c r="I56" s="30"/>
      <c r="J56" s="87"/>
      <c r="K56" s="88"/>
      <c r="L56" s="111"/>
      <c r="M56" s="112"/>
      <c r="N56" s="112"/>
      <c r="O56" s="112"/>
      <c r="P56" s="112"/>
      <c r="Q56" s="112"/>
      <c r="R56" s="112"/>
      <c r="S56" s="112"/>
      <c r="T56" s="112"/>
      <c r="U56" s="113"/>
      <c r="V56" s="43"/>
      <c r="W56" s="87"/>
      <c r="X56" s="88"/>
      <c r="Y56" s="111"/>
      <c r="Z56" s="112"/>
      <c r="AA56" s="112"/>
      <c r="AB56" s="112"/>
      <c r="AC56" s="112"/>
      <c r="AD56" s="112"/>
      <c r="AE56" s="112"/>
      <c r="AF56" s="112"/>
      <c r="AG56" s="112"/>
      <c r="AH56" s="113"/>
      <c r="AI56" s="43"/>
      <c r="AJ56" s="87"/>
      <c r="AK56" s="88"/>
      <c r="AL56" s="111"/>
      <c r="AM56" s="112"/>
      <c r="AN56" s="112"/>
      <c r="AO56" s="112"/>
      <c r="AP56" s="112"/>
      <c r="AQ56" s="112"/>
      <c r="AR56" s="112"/>
      <c r="AS56" s="112"/>
      <c r="AT56" s="112"/>
      <c r="AU56" s="113"/>
      <c r="AV56" s="120"/>
      <c r="AW56" s="87">
        <f>SUM(AY56:BC56)</f>
        <v>0</v>
      </c>
      <c r="AX56" s="88">
        <f>RANK($AW56,$AW$12:$AW$66)</f>
        <v>1</v>
      </c>
      <c r="AY56" s="111"/>
      <c r="AZ56" s="112"/>
      <c r="BA56" s="112"/>
      <c r="BB56" s="112"/>
      <c r="BC56" s="112"/>
      <c r="BD56" s="120"/>
      <c r="BE56" s="87">
        <f>SUM(BG56:BK56)</f>
        <v>0</v>
      </c>
      <c r="BF56" s="88">
        <f>RANK($BE56,$BE$12:$BE$66)</f>
        <v>1</v>
      </c>
      <c r="BG56" s="111"/>
      <c r="BH56" s="112"/>
      <c r="BI56" s="112"/>
      <c r="BJ56" s="112"/>
      <c r="BK56" s="112"/>
      <c r="BL56" s="40"/>
    </row>
    <row r="57" spans="1:64" ht="37.5" customHeight="1">
      <c r="A57" s="40"/>
      <c r="B57" s="69">
        <v>46</v>
      </c>
      <c r="C57" s="64"/>
      <c r="D57" s="65">
        <v>46</v>
      </c>
      <c r="E57" s="110"/>
      <c r="F57" s="109"/>
      <c r="G57" s="10"/>
      <c r="H57" s="86"/>
      <c r="I57" s="30"/>
      <c r="J57" s="87"/>
      <c r="K57" s="88"/>
      <c r="L57" s="111"/>
      <c r="M57" s="112"/>
      <c r="N57" s="112"/>
      <c r="O57" s="112"/>
      <c r="P57" s="112"/>
      <c r="Q57" s="112"/>
      <c r="R57" s="112"/>
      <c r="S57" s="112"/>
      <c r="T57" s="112"/>
      <c r="U57" s="113"/>
      <c r="V57" s="43"/>
      <c r="W57" s="87"/>
      <c r="X57" s="88"/>
      <c r="Y57" s="111"/>
      <c r="Z57" s="112"/>
      <c r="AA57" s="112"/>
      <c r="AB57" s="112"/>
      <c r="AC57" s="112"/>
      <c r="AD57" s="112"/>
      <c r="AE57" s="112"/>
      <c r="AF57" s="112"/>
      <c r="AG57" s="112"/>
      <c r="AH57" s="113"/>
      <c r="AI57" s="43"/>
      <c r="AJ57" s="87"/>
      <c r="AK57" s="88"/>
      <c r="AL57" s="111"/>
      <c r="AM57" s="112"/>
      <c r="AN57" s="112"/>
      <c r="AO57" s="112"/>
      <c r="AP57" s="112"/>
      <c r="AQ57" s="112"/>
      <c r="AR57" s="112"/>
      <c r="AS57" s="112"/>
      <c r="AT57" s="112"/>
      <c r="AU57" s="113"/>
      <c r="AV57" s="120"/>
      <c r="AW57" s="87">
        <f>SUM(AY57:BC57)</f>
        <v>0</v>
      </c>
      <c r="AX57" s="88">
        <f>RANK($AW57,$AW$12:$AW$66)</f>
        <v>1</v>
      </c>
      <c r="AY57" s="111"/>
      <c r="AZ57" s="112"/>
      <c r="BA57" s="112"/>
      <c r="BB57" s="112"/>
      <c r="BC57" s="112"/>
      <c r="BD57" s="120"/>
      <c r="BE57" s="87">
        <f>SUM(BG57:BK57)</f>
        <v>0</v>
      </c>
      <c r="BF57" s="88">
        <f>RANK($BE57,$BE$12:$BE$66)</f>
        <v>1</v>
      </c>
      <c r="BG57" s="111"/>
      <c r="BH57" s="112"/>
      <c r="BI57" s="112"/>
      <c r="BJ57" s="112"/>
      <c r="BK57" s="112"/>
      <c r="BL57" s="40"/>
    </row>
    <row r="58" spans="1:64" ht="37.5" customHeight="1">
      <c r="A58" s="40"/>
      <c r="B58" s="69">
        <v>47</v>
      </c>
      <c r="C58" s="64"/>
      <c r="D58" s="65">
        <v>47</v>
      </c>
      <c r="E58" s="110"/>
      <c r="F58" s="109"/>
      <c r="G58" s="10"/>
      <c r="H58" s="86"/>
      <c r="I58" s="30"/>
      <c r="J58" s="87"/>
      <c r="K58" s="88"/>
      <c r="L58" s="111"/>
      <c r="M58" s="112"/>
      <c r="N58" s="112"/>
      <c r="O58" s="112"/>
      <c r="P58" s="112"/>
      <c r="Q58" s="112"/>
      <c r="R58" s="112"/>
      <c r="S58" s="112"/>
      <c r="T58" s="112"/>
      <c r="U58" s="113"/>
      <c r="V58" s="43"/>
      <c r="W58" s="87"/>
      <c r="X58" s="88"/>
      <c r="Y58" s="111"/>
      <c r="Z58" s="112"/>
      <c r="AA58" s="112"/>
      <c r="AB58" s="112"/>
      <c r="AC58" s="112"/>
      <c r="AD58" s="112"/>
      <c r="AE58" s="112"/>
      <c r="AF58" s="112"/>
      <c r="AG58" s="112"/>
      <c r="AH58" s="113"/>
      <c r="AI58" s="43"/>
      <c r="AJ58" s="87"/>
      <c r="AK58" s="88"/>
      <c r="AL58" s="111"/>
      <c r="AM58" s="112"/>
      <c r="AN58" s="112"/>
      <c r="AO58" s="112"/>
      <c r="AP58" s="112"/>
      <c r="AQ58" s="112"/>
      <c r="AR58" s="112"/>
      <c r="AS58" s="112"/>
      <c r="AT58" s="112"/>
      <c r="AU58" s="113"/>
      <c r="AV58" s="120"/>
      <c r="AW58" s="87">
        <f>SUM(AY58:BC58)</f>
        <v>0</v>
      </c>
      <c r="AX58" s="88">
        <f>RANK($AW58,$AW$12:$AW$66)</f>
        <v>1</v>
      </c>
      <c r="AY58" s="111"/>
      <c r="AZ58" s="112"/>
      <c r="BA58" s="112"/>
      <c r="BB58" s="112"/>
      <c r="BC58" s="112"/>
      <c r="BD58" s="120"/>
      <c r="BE58" s="87">
        <f>SUM(BG58:BK58)</f>
        <v>0</v>
      </c>
      <c r="BF58" s="88">
        <f>RANK($BE58,$BE$12:$BE$66)</f>
        <v>1</v>
      </c>
      <c r="BG58" s="111"/>
      <c r="BH58" s="112"/>
      <c r="BI58" s="112"/>
      <c r="BJ58" s="112"/>
      <c r="BK58" s="112"/>
      <c r="BL58" s="40"/>
    </row>
    <row r="59" spans="1:64" ht="37.5" customHeight="1">
      <c r="A59" s="40"/>
      <c r="B59" s="69">
        <v>48</v>
      </c>
      <c r="C59" s="64"/>
      <c r="D59" s="65">
        <v>48</v>
      </c>
      <c r="E59" s="110"/>
      <c r="F59" s="109"/>
      <c r="G59" s="10"/>
      <c r="H59" s="86"/>
      <c r="I59" s="30"/>
      <c r="J59" s="87"/>
      <c r="K59" s="88"/>
      <c r="L59" s="111"/>
      <c r="M59" s="112"/>
      <c r="N59" s="112"/>
      <c r="O59" s="112"/>
      <c r="P59" s="112"/>
      <c r="Q59" s="112"/>
      <c r="R59" s="112"/>
      <c r="S59" s="112"/>
      <c r="T59" s="112"/>
      <c r="U59" s="113"/>
      <c r="V59" s="43"/>
      <c r="W59" s="87"/>
      <c r="X59" s="88"/>
      <c r="Y59" s="111"/>
      <c r="Z59" s="112"/>
      <c r="AA59" s="112"/>
      <c r="AB59" s="112"/>
      <c r="AC59" s="112"/>
      <c r="AD59" s="112"/>
      <c r="AE59" s="112"/>
      <c r="AF59" s="112"/>
      <c r="AG59" s="112"/>
      <c r="AH59" s="113"/>
      <c r="AI59" s="43"/>
      <c r="AJ59" s="87"/>
      <c r="AK59" s="88"/>
      <c r="AL59" s="111"/>
      <c r="AM59" s="112"/>
      <c r="AN59" s="112"/>
      <c r="AO59" s="112"/>
      <c r="AP59" s="112"/>
      <c r="AQ59" s="112"/>
      <c r="AR59" s="112"/>
      <c r="AS59" s="112"/>
      <c r="AT59" s="112"/>
      <c r="AU59" s="113"/>
      <c r="AV59" s="120"/>
      <c r="AW59" s="87">
        <f>SUM(AY59:BC59)</f>
        <v>0</v>
      </c>
      <c r="AX59" s="88">
        <f>RANK($AW59,$AW$12:$AW$66)</f>
        <v>1</v>
      </c>
      <c r="AY59" s="111"/>
      <c r="AZ59" s="112"/>
      <c r="BA59" s="112"/>
      <c r="BB59" s="112"/>
      <c r="BC59" s="112"/>
      <c r="BD59" s="120"/>
      <c r="BE59" s="87">
        <f>SUM(BG59:BK59)</f>
        <v>0</v>
      </c>
      <c r="BF59" s="88">
        <f>RANK($BE59,$BE$12:$BE$66)</f>
        <v>1</v>
      </c>
      <c r="BG59" s="111"/>
      <c r="BH59" s="112"/>
      <c r="BI59" s="112"/>
      <c r="BJ59" s="112"/>
      <c r="BK59" s="112"/>
      <c r="BL59" s="40"/>
    </row>
    <row r="60" spans="1:64" ht="37.5" customHeight="1">
      <c r="A60" s="40"/>
      <c r="B60" s="69">
        <v>49</v>
      </c>
      <c r="C60" s="64"/>
      <c r="D60" s="65">
        <v>49</v>
      </c>
      <c r="E60" s="110"/>
      <c r="F60" s="109"/>
      <c r="G60" s="10"/>
      <c r="H60" s="86"/>
      <c r="I60" s="30"/>
      <c r="J60" s="87"/>
      <c r="K60" s="88"/>
      <c r="L60" s="111"/>
      <c r="M60" s="112"/>
      <c r="N60" s="112"/>
      <c r="O60" s="112"/>
      <c r="P60" s="112"/>
      <c r="Q60" s="112"/>
      <c r="R60" s="112"/>
      <c r="S60" s="112"/>
      <c r="T60" s="112"/>
      <c r="U60" s="113"/>
      <c r="V60" s="43"/>
      <c r="W60" s="87"/>
      <c r="X60" s="88"/>
      <c r="Y60" s="111"/>
      <c r="Z60" s="112"/>
      <c r="AA60" s="112"/>
      <c r="AB60" s="112"/>
      <c r="AC60" s="112"/>
      <c r="AD60" s="112"/>
      <c r="AE60" s="112"/>
      <c r="AF60" s="112"/>
      <c r="AG60" s="112"/>
      <c r="AH60" s="113"/>
      <c r="AI60" s="43"/>
      <c r="AJ60" s="87"/>
      <c r="AK60" s="88"/>
      <c r="AL60" s="111"/>
      <c r="AM60" s="112"/>
      <c r="AN60" s="112"/>
      <c r="AO60" s="112"/>
      <c r="AP60" s="112"/>
      <c r="AQ60" s="112"/>
      <c r="AR60" s="112"/>
      <c r="AS60" s="112"/>
      <c r="AT60" s="112"/>
      <c r="AU60" s="113"/>
      <c r="AV60" s="120"/>
      <c r="AW60" s="87">
        <f>SUM(AY60:BC60)</f>
        <v>0</v>
      </c>
      <c r="AX60" s="88">
        <f>RANK($AW60,$AW$12:$AW$66)</f>
        <v>1</v>
      </c>
      <c r="AY60" s="111"/>
      <c r="AZ60" s="112"/>
      <c r="BA60" s="112"/>
      <c r="BB60" s="112"/>
      <c r="BC60" s="112"/>
      <c r="BD60" s="120"/>
      <c r="BE60" s="87">
        <f>SUM(BG60:BK60)</f>
        <v>0</v>
      </c>
      <c r="BF60" s="88">
        <f>RANK($BE60,$BE$12:$BE$66)</f>
        <v>1</v>
      </c>
      <c r="BG60" s="111"/>
      <c r="BH60" s="112"/>
      <c r="BI60" s="112"/>
      <c r="BJ60" s="112"/>
      <c r="BK60" s="112"/>
      <c r="BL60" s="40"/>
    </row>
    <row r="61" spans="1:64" ht="37.5" customHeight="1">
      <c r="A61" s="40"/>
      <c r="B61" s="69">
        <v>50</v>
      </c>
      <c r="C61" s="64"/>
      <c r="D61" s="65">
        <v>50</v>
      </c>
      <c r="E61" s="110"/>
      <c r="F61" s="109"/>
      <c r="G61" s="10"/>
      <c r="H61" s="86"/>
      <c r="I61" s="30"/>
      <c r="J61" s="87"/>
      <c r="K61" s="88"/>
      <c r="L61" s="111"/>
      <c r="M61" s="112"/>
      <c r="N61" s="112"/>
      <c r="O61" s="112"/>
      <c r="P61" s="112"/>
      <c r="Q61" s="112"/>
      <c r="R61" s="112"/>
      <c r="S61" s="112"/>
      <c r="T61" s="112"/>
      <c r="U61" s="113"/>
      <c r="V61" s="43"/>
      <c r="W61" s="87"/>
      <c r="X61" s="88"/>
      <c r="Y61" s="111"/>
      <c r="Z61" s="112"/>
      <c r="AA61" s="112"/>
      <c r="AB61" s="112"/>
      <c r="AC61" s="112"/>
      <c r="AD61" s="112"/>
      <c r="AE61" s="112"/>
      <c r="AF61" s="112"/>
      <c r="AG61" s="112"/>
      <c r="AH61" s="113"/>
      <c r="AI61" s="43"/>
      <c r="AJ61" s="87"/>
      <c r="AK61" s="88"/>
      <c r="AL61" s="111"/>
      <c r="AM61" s="112"/>
      <c r="AN61" s="112"/>
      <c r="AO61" s="112"/>
      <c r="AP61" s="112"/>
      <c r="AQ61" s="112"/>
      <c r="AR61" s="112"/>
      <c r="AS61" s="112"/>
      <c r="AT61" s="112"/>
      <c r="AU61" s="113"/>
      <c r="AV61" s="120"/>
      <c r="AW61" s="87">
        <f>SUM(AY61:BC61)</f>
        <v>0</v>
      </c>
      <c r="AX61" s="88">
        <f>RANK($AW61,$AW$12:$AW$66)</f>
        <v>1</v>
      </c>
      <c r="AY61" s="111"/>
      <c r="AZ61" s="112"/>
      <c r="BA61" s="112"/>
      <c r="BB61" s="112"/>
      <c r="BC61" s="112"/>
      <c r="BD61" s="120"/>
      <c r="BE61" s="87">
        <f>SUM(BG61:BK61)</f>
        <v>0</v>
      </c>
      <c r="BF61" s="88">
        <f>RANK($BE61,$BE$12:$BE$66)</f>
        <v>1</v>
      </c>
      <c r="BG61" s="111"/>
      <c r="BH61" s="112"/>
      <c r="BI61" s="112"/>
      <c r="BJ61" s="112"/>
      <c r="BK61" s="112"/>
      <c r="BL61" s="40"/>
    </row>
    <row r="62" spans="1:64" ht="37.5" customHeight="1">
      <c r="A62" s="40"/>
      <c r="B62" s="69">
        <v>51</v>
      </c>
      <c r="C62" s="64"/>
      <c r="D62" s="65">
        <v>51</v>
      </c>
      <c r="E62" s="110"/>
      <c r="F62" s="109"/>
      <c r="G62" s="10"/>
      <c r="H62" s="86"/>
      <c r="I62" s="30"/>
      <c r="J62" s="87"/>
      <c r="K62" s="88"/>
      <c r="L62" s="111"/>
      <c r="M62" s="112"/>
      <c r="N62" s="112"/>
      <c r="O62" s="112"/>
      <c r="P62" s="112"/>
      <c r="Q62" s="112"/>
      <c r="R62" s="112"/>
      <c r="S62" s="112"/>
      <c r="T62" s="112"/>
      <c r="U62" s="113"/>
      <c r="V62" s="43"/>
      <c r="W62" s="87"/>
      <c r="X62" s="88"/>
      <c r="Y62" s="111"/>
      <c r="Z62" s="112"/>
      <c r="AA62" s="112"/>
      <c r="AB62" s="112"/>
      <c r="AC62" s="112"/>
      <c r="AD62" s="112"/>
      <c r="AE62" s="112"/>
      <c r="AF62" s="112"/>
      <c r="AG62" s="112"/>
      <c r="AH62" s="113"/>
      <c r="AI62" s="43"/>
      <c r="AJ62" s="87"/>
      <c r="AK62" s="88"/>
      <c r="AL62" s="111"/>
      <c r="AM62" s="112"/>
      <c r="AN62" s="112"/>
      <c r="AO62" s="112"/>
      <c r="AP62" s="112"/>
      <c r="AQ62" s="112"/>
      <c r="AR62" s="112"/>
      <c r="AS62" s="112"/>
      <c r="AT62" s="112"/>
      <c r="AU62" s="113"/>
      <c r="AV62" s="120"/>
      <c r="AW62" s="87">
        <f>SUM(AY62:BC62)</f>
        <v>0</v>
      </c>
      <c r="AX62" s="88">
        <f>RANK($AW62,$AW$12:$AW$66)</f>
        <v>1</v>
      </c>
      <c r="AY62" s="111"/>
      <c r="AZ62" s="112"/>
      <c r="BA62" s="112"/>
      <c r="BB62" s="112"/>
      <c r="BC62" s="112"/>
      <c r="BD62" s="120"/>
      <c r="BE62" s="87">
        <f>SUM(BG62:BK62)</f>
        <v>0</v>
      </c>
      <c r="BF62" s="88">
        <f>RANK($BE62,$BE$12:$BE$66)</f>
        <v>1</v>
      </c>
      <c r="BG62" s="111"/>
      <c r="BH62" s="112"/>
      <c r="BI62" s="112"/>
      <c r="BJ62" s="112"/>
      <c r="BK62" s="112"/>
      <c r="BL62" s="40"/>
    </row>
    <row r="63" spans="1:64" ht="37.5" customHeight="1">
      <c r="A63" s="40"/>
      <c r="B63" s="69">
        <v>52</v>
      </c>
      <c r="C63" s="64"/>
      <c r="D63" s="65">
        <v>52</v>
      </c>
      <c r="E63" s="110"/>
      <c r="F63" s="109"/>
      <c r="G63" s="10"/>
      <c r="H63" s="86"/>
      <c r="I63" s="30"/>
      <c r="J63" s="87"/>
      <c r="K63" s="88"/>
      <c r="L63" s="111"/>
      <c r="M63" s="112"/>
      <c r="N63" s="112"/>
      <c r="O63" s="112"/>
      <c r="P63" s="112"/>
      <c r="Q63" s="112"/>
      <c r="R63" s="112"/>
      <c r="S63" s="112"/>
      <c r="T63" s="112"/>
      <c r="U63" s="113"/>
      <c r="V63" s="43"/>
      <c r="W63" s="87"/>
      <c r="X63" s="88"/>
      <c r="Y63" s="111"/>
      <c r="Z63" s="112"/>
      <c r="AA63" s="112"/>
      <c r="AB63" s="112"/>
      <c r="AC63" s="112"/>
      <c r="AD63" s="112"/>
      <c r="AE63" s="112"/>
      <c r="AF63" s="112"/>
      <c r="AG63" s="112"/>
      <c r="AH63" s="113"/>
      <c r="AI63" s="43"/>
      <c r="AJ63" s="87"/>
      <c r="AK63" s="88"/>
      <c r="AL63" s="111"/>
      <c r="AM63" s="112"/>
      <c r="AN63" s="112"/>
      <c r="AO63" s="112"/>
      <c r="AP63" s="112"/>
      <c r="AQ63" s="112"/>
      <c r="AR63" s="112"/>
      <c r="AS63" s="112"/>
      <c r="AT63" s="112"/>
      <c r="AU63" s="113"/>
      <c r="AV63" s="120"/>
      <c r="AW63" s="87">
        <f>SUM(AY63:BC63)</f>
        <v>0</v>
      </c>
      <c r="AX63" s="88">
        <f>RANK($AW63,$AW$12:$AW$66)</f>
        <v>1</v>
      </c>
      <c r="AY63" s="111"/>
      <c r="AZ63" s="112"/>
      <c r="BA63" s="112"/>
      <c r="BB63" s="112"/>
      <c r="BC63" s="112"/>
      <c r="BD63" s="120"/>
      <c r="BE63" s="87">
        <f>SUM(BG63:BK63)</f>
        <v>0</v>
      </c>
      <c r="BF63" s="88">
        <f>RANK($BE63,$BE$12:$BE$66)</f>
        <v>1</v>
      </c>
      <c r="BG63" s="111"/>
      <c r="BH63" s="112"/>
      <c r="BI63" s="112"/>
      <c r="BJ63" s="112"/>
      <c r="BK63" s="112"/>
      <c r="BL63" s="40"/>
    </row>
    <row r="64" spans="1:64" ht="37.5" customHeight="1">
      <c r="A64" s="40"/>
      <c r="B64" s="69">
        <v>53</v>
      </c>
      <c r="C64" s="64"/>
      <c r="D64" s="65">
        <v>53</v>
      </c>
      <c r="E64" s="110"/>
      <c r="F64" s="109"/>
      <c r="G64" s="10"/>
      <c r="H64" s="86"/>
      <c r="I64" s="30"/>
      <c r="J64" s="87"/>
      <c r="K64" s="88"/>
      <c r="L64" s="111"/>
      <c r="M64" s="112"/>
      <c r="N64" s="112"/>
      <c r="O64" s="112"/>
      <c r="P64" s="112"/>
      <c r="Q64" s="112"/>
      <c r="R64" s="112"/>
      <c r="S64" s="112"/>
      <c r="T64" s="112"/>
      <c r="U64" s="113"/>
      <c r="V64" s="43"/>
      <c r="W64" s="87"/>
      <c r="X64" s="88"/>
      <c r="Y64" s="111"/>
      <c r="Z64" s="112"/>
      <c r="AA64" s="112"/>
      <c r="AB64" s="112"/>
      <c r="AC64" s="112"/>
      <c r="AD64" s="112"/>
      <c r="AE64" s="112"/>
      <c r="AF64" s="112"/>
      <c r="AG64" s="112"/>
      <c r="AH64" s="113"/>
      <c r="AI64" s="43"/>
      <c r="AJ64" s="87"/>
      <c r="AK64" s="88"/>
      <c r="AL64" s="111"/>
      <c r="AM64" s="112"/>
      <c r="AN64" s="112"/>
      <c r="AO64" s="112"/>
      <c r="AP64" s="112"/>
      <c r="AQ64" s="112"/>
      <c r="AR64" s="112"/>
      <c r="AS64" s="112"/>
      <c r="AT64" s="112"/>
      <c r="AU64" s="113"/>
      <c r="AV64" s="120"/>
      <c r="AW64" s="87">
        <f>SUM(AY64:BC64)</f>
        <v>0</v>
      </c>
      <c r="AX64" s="88">
        <f>RANK($AW64,$AW$12:$AW$66)</f>
        <v>1</v>
      </c>
      <c r="AY64" s="111"/>
      <c r="AZ64" s="112"/>
      <c r="BA64" s="112"/>
      <c r="BB64" s="112"/>
      <c r="BC64" s="112"/>
      <c r="BD64" s="120"/>
      <c r="BE64" s="87">
        <f>SUM(BG64:BK64)</f>
        <v>0</v>
      </c>
      <c r="BF64" s="88">
        <f>RANK($BE64,$BE$12:$BE$66)</f>
        <v>1</v>
      </c>
      <c r="BG64" s="111"/>
      <c r="BH64" s="112"/>
      <c r="BI64" s="112"/>
      <c r="BJ64" s="112"/>
      <c r="BK64" s="112"/>
      <c r="BL64" s="40"/>
    </row>
    <row r="65" spans="1:64" ht="37.5" customHeight="1">
      <c r="A65" s="40"/>
      <c r="B65" s="69">
        <v>54</v>
      </c>
      <c r="C65" s="64"/>
      <c r="D65" s="65">
        <v>54</v>
      </c>
      <c r="E65" s="110"/>
      <c r="F65" s="109"/>
      <c r="G65" s="10"/>
      <c r="H65" s="86"/>
      <c r="I65" s="30"/>
      <c r="J65" s="87"/>
      <c r="K65" s="88"/>
      <c r="L65" s="111"/>
      <c r="M65" s="112"/>
      <c r="N65" s="112"/>
      <c r="O65" s="112"/>
      <c r="P65" s="112"/>
      <c r="Q65" s="112"/>
      <c r="R65" s="112"/>
      <c r="S65" s="112"/>
      <c r="T65" s="112"/>
      <c r="U65" s="113"/>
      <c r="V65" s="43"/>
      <c r="W65" s="87"/>
      <c r="X65" s="88"/>
      <c r="Y65" s="111"/>
      <c r="Z65" s="112"/>
      <c r="AA65" s="112"/>
      <c r="AB65" s="112"/>
      <c r="AC65" s="112"/>
      <c r="AD65" s="112"/>
      <c r="AE65" s="112"/>
      <c r="AF65" s="112"/>
      <c r="AG65" s="112"/>
      <c r="AH65" s="113"/>
      <c r="AI65" s="43"/>
      <c r="AJ65" s="87"/>
      <c r="AK65" s="88"/>
      <c r="AL65" s="111"/>
      <c r="AM65" s="112"/>
      <c r="AN65" s="112"/>
      <c r="AO65" s="112"/>
      <c r="AP65" s="112"/>
      <c r="AQ65" s="112"/>
      <c r="AR65" s="112"/>
      <c r="AS65" s="112"/>
      <c r="AT65" s="112"/>
      <c r="AU65" s="113"/>
      <c r="AV65" s="120"/>
      <c r="AW65" s="87">
        <f>SUM(AY65:BC65)</f>
        <v>0</v>
      </c>
      <c r="AX65" s="88">
        <f>RANK($AW65,$AW$12:$AW$66)</f>
        <v>1</v>
      </c>
      <c r="AY65" s="111"/>
      <c r="AZ65" s="112"/>
      <c r="BA65" s="112"/>
      <c r="BB65" s="112"/>
      <c r="BC65" s="112"/>
      <c r="BD65" s="120"/>
      <c r="BE65" s="87">
        <f>SUM(BG65:BK65)</f>
        <v>0</v>
      </c>
      <c r="BF65" s="88">
        <f>RANK($BE65,$BE$12:$BE$66)</f>
        <v>1</v>
      </c>
      <c r="BG65" s="111"/>
      <c r="BH65" s="112"/>
      <c r="BI65" s="112"/>
      <c r="BJ65" s="112"/>
      <c r="BK65" s="112"/>
      <c r="BL65" s="40"/>
    </row>
    <row r="66" spans="1:64" ht="37.5" customHeight="1">
      <c r="A66" s="40"/>
      <c r="B66" s="69">
        <v>55</v>
      </c>
      <c r="C66" s="64"/>
      <c r="D66" s="65">
        <v>55</v>
      </c>
      <c r="E66" s="110"/>
      <c r="F66" s="109"/>
      <c r="G66" s="10"/>
      <c r="H66" s="86"/>
      <c r="I66" s="30"/>
      <c r="J66" s="87"/>
      <c r="K66" s="88"/>
      <c r="L66" s="111"/>
      <c r="M66" s="112"/>
      <c r="N66" s="112"/>
      <c r="O66" s="112"/>
      <c r="P66" s="112"/>
      <c r="Q66" s="112"/>
      <c r="R66" s="112"/>
      <c r="S66" s="112"/>
      <c r="T66" s="112"/>
      <c r="U66" s="113"/>
      <c r="V66" s="43"/>
      <c r="W66" s="87"/>
      <c r="X66" s="88"/>
      <c r="Y66" s="111"/>
      <c r="Z66" s="112"/>
      <c r="AA66" s="112"/>
      <c r="AB66" s="112"/>
      <c r="AC66" s="112"/>
      <c r="AD66" s="112"/>
      <c r="AE66" s="112"/>
      <c r="AF66" s="112"/>
      <c r="AG66" s="112"/>
      <c r="AH66" s="113"/>
      <c r="AI66" s="43"/>
      <c r="AJ66" s="87"/>
      <c r="AK66" s="88"/>
      <c r="AL66" s="111"/>
      <c r="AM66" s="112"/>
      <c r="AN66" s="112"/>
      <c r="AO66" s="112"/>
      <c r="AP66" s="112"/>
      <c r="AQ66" s="112"/>
      <c r="AR66" s="112"/>
      <c r="AS66" s="112"/>
      <c r="AT66" s="112"/>
      <c r="AU66" s="113"/>
      <c r="AV66" s="120"/>
      <c r="AW66" s="87">
        <f>SUM(AY66:BC66)</f>
        <v>0</v>
      </c>
      <c r="AX66" s="88">
        <f>RANK($AW66,$AW$12:$AW$66)</f>
        <v>1</v>
      </c>
      <c r="AY66" s="111"/>
      <c r="AZ66" s="112"/>
      <c r="BA66" s="112"/>
      <c r="BB66" s="112"/>
      <c r="BC66" s="112"/>
      <c r="BD66" s="120"/>
      <c r="BE66" s="87">
        <f>SUM(BG66:BK66)</f>
        <v>0</v>
      </c>
      <c r="BF66" s="88">
        <f>RANK($BE66,$BE$12:$BE$66)</f>
        <v>1</v>
      </c>
      <c r="BG66" s="111"/>
      <c r="BH66" s="112"/>
      <c r="BI66" s="112"/>
      <c r="BJ66" s="112"/>
      <c r="BK66" s="112"/>
      <c r="BL66" s="40"/>
    </row>
    <row r="67" spans="1:64" ht="4.5" customHeight="1">
      <c r="A67" s="41"/>
      <c r="B67" s="16"/>
      <c r="C67" s="16"/>
      <c r="D67" s="16"/>
      <c r="E67" s="17"/>
      <c r="F67" s="17"/>
      <c r="G67" s="18"/>
      <c r="H67" s="37"/>
      <c r="I67" s="76"/>
      <c r="J67" s="37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44"/>
      <c r="W67" s="73"/>
      <c r="X67" s="74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73"/>
      <c r="AK67" s="74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73"/>
      <c r="AX67" s="74"/>
      <c r="AY67" s="18"/>
      <c r="AZ67" s="18"/>
      <c r="BA67" s="18"/>
      <c r="BB67" s="18"/>
      <c r="BC67" s="18"/>
      <c r="BD67" s="18"/>
      <c r="BE67" s="73"/>
      <c r="BF67" s="74"/>
      <c r="BG67" s="18"/>
      <c r="BH67" s="18"/>
      <c r="BI67" s="18"/>
      <c r="BJ67" s="18"/>
      <c r="BK67" s="18"/>
      <c r="BL67" s="75"/>
    </row>
  </sheetData>
  <sheetProtection/>
  <mergeCells count="23">
    <mergeCell ref="BE6:BK7"/>
    <mergeCell ref="W6:AH7"/>
    <mergeCell ref="J6:U7"/>
    <mergeCell ref="AW6:BC7"/>
    <mergeCell ref="AW9:BC9"/>
    <mergeCell ref="AJ6:AU7"/>
    <mergeCell ref="BE9:BK9"/>
    <mergeCell ref="W9:AH9"/>
    <mergeCell ref="J9:U9"/>
    <mergeCell ref="D2:D3"/>
    <mergeCell ref="E2:U2"/>
    <mergeCell ref="B5:F5"/>
    <mergeCell ref="B6:B7"/>
    <mergeCell ref="D6:D7"/>
    <mergeCell ref="E3:H3"/>
    <mergeCell ref="I3:U3"/>
    <mergeCell ref="F6:F7"/>
    <mergeCell ref="AJ2:AU3"/>
    <mergeCell ref="H5:AU5"/>
    <mergeCell ref="AJ9:AU9"/>
    <mergeCell ref="W2:AH3"/>
    <mergeCell ref="E6:E7"/>
    <mergeCell ref="H6:H7"/>
  </mergeCells>
  <conditionalFormatting sqref="AK12:AK66 K12:K66 X12:X66 AX12:AX66 BF12:BF66">
    <cfRule type="cellIs" priority="14" dxfId="10" operator="equal" stopIfTrue="1">
      <formula>1</formula>
    </cfRule>
    <cfRule type="cellIs" priority="15" dxfId="9" operator="between" stopIfTrue="1">
      <formula>2</formula>
      <formula>3</formula>
    </cfRule>
  </conditionalFormatting>
  <conditionalFormatting sqref="BE6:BF7 AW6:AX7 AL12:AU66 Y12:AH66 AJ6:AK7 E12:F66 J6:K7 W6:X7 AX12:BC66 BF12:BK66 L12:U66">
    <cfRule type="cellIs" priority="16" dxfId="6" operator="equal" stopIfTrue="1">
      <formula>0</formula>
    </cfRule>
  </conditionalFormatting>
  <conditionalFormatting sqref="E2:K2">
    <cfRule type="cellIs" priority="17" dxfId="7" operator="equal" stopIfTrue="1">
      <formula>"(názov preteku)"</formula>
    </cfRule>
  </conditionalFormatting>
  <conditionalFormatting sqref="D12:D66">
    <cfRule type="cellIs" priority="19" dxfId="6" operator="equal" stopIfTrue="1">
      <formula>0</formula>
    </cfRule>
  </conditionalFormatting>
  <conditionalFormatting sqref="F12:BK66">
    <cfRule type="expression" priority="12" dxfId="3" stopIfTrue="1">
      <formula>$E12=0</formula>
    </cfRule>
  </conditionalFormatting>
  <conditionalFormatting sqref="E13:E66">
    <cfRule type="expression" priority="9" dxfId="19" stopIfTrue="1">
      <formula>$E12=0</formula>
    </cfRule>
  </conditionalFormatting>
  <conditionalFormatting sqref="AJ2">
    <cfRule type="cellIs" priority="7" dxfId="0" operator="equal" stopIfTrue="1">
      <formula>"(dátum)"</formula>
    </cfRule>
  </conditionalFormatting>
  <dataValidations count="3">
    <dataValidation type="whole" allowBlank="1" showInputMessage="1" showErrorMessage="1" sqref="Y12:AH66 AY12:BC66">
      <formula1>0</formula1>
      <formula2>10</formula2>
    </dataValidation>
    <dataValidation type="whole" allowBlank="1" showInputMessage="1" showErrorMessage="1" sqref="AL12:AU66">
      <formula1>0</formula1>
      <formula2>12</formula2>
    </dataValidation>
    <dataValidation type="whole" allowBlank="1" showInputMessage="1" showErrorMessage="1" sqref="BG12:BK66 L12:U66">
      <formula1>-10</formula1>
      <formula2>10</formula2>
    </dataValidation>
  </dataValidations>
  <printOptions/>
  <pageMargins left="0.2755905511811024" right="0.2755905511811024" top="0.31496062992125984" bottom="0.2362204724409449" header="0.31496062992125984" footer="0.2362204724409449"/>
  <pageSetup fitToHeight="2" fitToWidth="1" orientation="landscape" paperSize="9" scale="5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>
    <tabColor rgb="FFFF0000"/>
    <pageSetUpPr fitToPage="1"/>
  </sheetPr>
  <dimension ref="A1:AV112"/>
  <sheetViews>
    <sheetView view="pageBreakPreview" zoomScale="74" zoomScaleSheetLayoutView="74" zoomScalePageLayoutView="0" workbookViewId="0" topLeftCell="A1">
      <pane ySplit="10" topLeftCell="A11" activePane="bottomLeft" state="frozen"/>
      <selection pane="topLeft" activeCell="A1" sqref="A1"/>
      <selection pane="bottomLeft" activeCell="H19" sqref="H19"/>
    </sheetView>
  </sheetViews>
  <sheetFormatPr defaultColWidth="9.140625" defaultRowHeight="12.75"/>
  <cols>
    <col min="1" max="1" width="0.85546875" style="0" customWidth="1"/>
    <col min="2" max="2" width="9.421875" style="1" customWidth="1"/>
    <col min="3" max="3" width="0.85546875" style="1" customWidth="1"/>
    <col min="4" max="4" width="5.28125" style="1" customWidth="1"/>
    <col min="5" max="5" width="28.57421875" style="2" customWidth="1"/>
    <col min="6" max="6" width="16.421875" style="2" customWidth="1"/>
    <col min="7" max="7" width="0.85546875" style="0" customWidth="1"/>
    <col min="8" max="8" width="14.28125" style="4" customWidth="1"/>
    <col min="9" max="9" width="2.421875" style="0" customWidth="1"/>
    <col min="10" max="10" width="10.00390625" style="4" customWidth="1"/>
    <col min="11" max="11" width="3.140625" style="9" customWidth="1"/>
    <col min="12" max="21" width="3.7109375" style="9" customWidth="1"/>
    <col min="22" max="22" width="0.85546875" style="8" customWidth="1"/>
    <col min="23" max="23" width="10.00390625" style="3" customWidth="1"/>
    <col min="24" max="24" width="3.140625" style="3" customWidth="1"/>
    <col min="25" max="34" width="3.7109375" style="0" customWidth="1"/>
    <col min="35" max="35" width="0.85546875" style="0" customWidth="1"/>
    <col min="36" max="36" width="10.00390625" style="3" customWidth="1"/>
    <col min="37" max="37" width="3.140625" style="3" customWidth="1"/>
    <col min="38" max="47" width="3.7109375" style="0" customWidth="1"/>
    <col min="48" max="48" width="0.85546875" style="0" customWidth="1"/>
  </cols>
  <sheetData>
    <row r="1" spans="1:48" s="6" customFormat="1" ht="4.5" customHeight="1" thickBot="1">
      <c r="A1" s="25"/>
      <c r="B1" s="11"/>
      <c r="C1" s="11"/>
      <c r="D1" s="11"/>
      <c r="E1" s="12"/>
      <c r="F1" s="12"/>
      <c r="G1" s="13"/>
      <c r="H1" s="14"/>
      <c r="I1" s="13"/>
      <c r="J1" s="14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79"/>
      <c r="W1" s="89"/>
      <c r="X1" s="89"/>
      <c r="Y1" s="89"/>
      <c r="Z1" s="89"/>
      <c r="AA1" s="89"/>
      <c r="AB1" s="89"/>
      <c r="AC1" s="104"/>
      <c r="AD1" s="104"/>
      <c r="AE1" s="104"/>
      <c r="AF1" s="104"/>
      <c r="AG1" s="104"/>
      <c r="AH1" s="104"/>
      <c r="AI1" s="81"/>
      <c r="AJ1" s="106"/>
      <c r="AK1" s="89"/>
      <c r="AL1" s="89"/>
      <c r="AM1" s="89"/>
      <c r="AN1" s="89"/>
      <c r="AO1" s="89"/>
      <c r="AP1" s="90"/>
      <c r="AQ1" s="83"/>
      <c r="AR1" s="83"/>
      <c r="AS1" s="83"/>
      <c r="AT1" s="83"/>
      <c r="AU1" s="83"/>
      <c r="AV1" s="84"/>
    </row>
    <row r="2" spans="1:48" s="7" customFormat="1" ht="48.75" customHeight="1">
      <c r="A2" s="26"/>
      <c r="B2" s="95"/>
      <c r="C2" s="99"/>
      <c r="D2" s="158" t="s">
        <v>14</v>
      </c>
      <c r="E2" s="184" t="s">
        <v>16</v>
      </c>
      <c r="F2" s="185"/>
      <c r="G2" s="185"/>
      <c r="H2" s="185"/>
      <c r="I2" s="185"/>
      <c r="J2" s="185"/>
      <c r="K2" s="185"/>
      <c r="L2" s="186"/>
      <c r="M2" s="186"/>
      <c r="N2" s="186"/>
      <c r="O2" s="186"/>
      <c r="P2" s="186"/>
      <c r="Q2" s="186"/>
      <c r="R2" s="186"/>
      <c r="S2" s="186"/>
      <c r="T2" s="186"/>
      <c r="U2" s="187"/>
      <c r="V2" s="30"/>
      <c r="W2" s="188" t="s">
        <v>10</v>
      </c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90"/>
      <c r="AI2" s="26"/>
      <c r="AJ2" s="194" t="s">
        <v>17</v>
      </c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6"/>
      <c r="AV2" s="26"/>
    </row>
    <row r="3" spans="1:48" s="7" customFormat="1" ht="30.75" customHeight="1" thickBot="1">
      <c r="A3" s="26"/>
      <c r="B3" s="97"/>
      <c r="C3" s="98"/>
      <c r="D3" s="159"/>
      <c r="E3" s="172" t="s">
        <v>5</v>
      </c>
      <c r="F3" s="173"/>
      <c r="G3" s="173"/>
      <c r="H3" s="173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5"/>
      <c r="V3" s="30"/>
      <c r="W3" s="191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3"/>
      <c r="AI3" s="26"/>
      <c r="AJ3" s="197"/>
      <c r="AK3" s="198"/>
      <c r="AL3" s="198"/>
      <c r="AM3" s="198"/>
      <c r="AN3" s="198"/>
      <c r="AO3" s="198"/>
      <c r="AP3" s="198"/>
      <c r="AQ3" s="198"/>
      <c r="AR3" s="198"/>
      <c r="AS3" s="198"/>
      <c r="AT3" s="198"/>
      <c r="AU3" s="199"/>
      <c r="AV3" s="26"/>
    </row>
    <row r="4" spans="1:48" ht="4.5" customHeight="1" thickBot="1">
      <c r="A4" s="27"/>
      <c r="B4" s="16"/>
      <c r="C4" s="16"/>
      <c r="D4" s="16"/>
      <c r="E4" s="17"/>
      <c r="F4" s="17"/>
      <c r="G4" s="78"/>
      <c r="H4" s="19"/>
      <c r="I4" s="18"/>
      <c r="J4" s="19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80"/>
      <c r="W4" s="105"/>
      <c r="X4" s="105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82"/>
      <c r="AJ4" s="107"/>
      <c r="AK4" s="105"/>
      <c r="AL4" s="91"/>
      <c r="AM4" s="91"/>
      <c r="AN4" s="91"/>
      <c r="AO4" s="91"/>
      <c r="AP4" s="92"/>
      <c r="AQ4" s="18"/>
      <c r="AR4" s="18"/>
      <c r="AS4" s="18"/>
      <c r="AT4" s="18"/>
      <c r="AU4" s="18"/>
      <c r="AV4" s="85"/>
    </row>
    <row r="5" spans="1:48" s="102" customFormat="1" ht="15.75" customHeight="1" thickBot="1">
      <c r="A5" s="100"/>
      <c r="B5" s="164" t="s">
        <v>1</v>
      </c>
      <c r="C5" s="165"/>
      <c r="D5" s="165"/>
      <c r="E5" s="166"/>
      <c r="F5" s="167"/>
      <c r="G5" s="101"/>
      <c r="H5" s="200" t="s">
        <v>0</v>
      </c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  <c r="AQ5" s="201"/>
      <c r="AR5" s="201"/>
      <c r="AS5" s="201"/>
      <c r="AT5" s="201"/>
      <c r="AU5" s="201"/>
      <c r="AV5" s="100"/>
    </row>
    <row r="6" spans="1:48" s="5" customFormat="1" ht="16.5" customHeight="1" thickBot="1">
      <c r="A6" s="28"/>
      <c r="B6" s="168" t="s">
        <v>4</v>
      </c>
      <c r="C6" s="93"/>
      <c r="D6" s="202" t="s">
        <v>8</v>
      </c>
      <c r="E6" s="154" t="s">
        <v>15</v>
      </c>
      <c r="F6" s="176" t="s">
        <v>3</v>
      </c>
      <c r="G6" s="31"/>
      <c r="H6" s="156"/>
      <c r="I6" s="54"/>
      <c r="J6" s="178" t="s">
        <v>11</v>
      </c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80"/>
      <c r="V6" s="72"/>
      <c r="W6" s="178" t="s">
        <v>12</v>
      </c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80"/>
      <c r="AI6" s="72"/>
      <c r="AJ6" s="178" t="s">
        <v>13</v>
      </c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80"/>
      <c r="AV6" s="28"/>
    </row>
    <row r="7" spans="1:48" s="5" customFormat="1" ht="16.5" thickBot="1">
      <c r="A7" s="28"/>
      <c r="B7" s="169"/>
      <c r="C7" s="94"/>
      <c r="D7" s="203"/>
      <c r="E7" s="155"/>
      <c r="F7" s="177"/>
      <c r="G7" s="58"/>
      <c r="H7" s="157"/>
      <c r="I7" s="46"/>
      <c r="J7" s="181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3"/>
      <c r="V7" s="56"/>
      <c r="W7" s="181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3"/>
      <c r="AI7" s="56"/>
      <c r="AJ7" s="181"/>
      <c r="AK7" s="182"/>
      <c r="AL7" s="182"/>
      <c r="AM7" s="182"/>
      <c r="AN7" s="182"/>
      <c r="AO7" s="182"/>
      <c r="AP7" s="182"/>
      <c r="AQ7" s="182"/>
      <c r="AR7" s="182"/>
      <c r="AS7" s="182"/>
      <c r="AT7" s="182"/>
      <c r="AU7" s="183"/>
      <c r="AV7" s="28"/>
    </row>
    <row r="8" spans="1:48" s="5" customFormat="1" ht="4.5" customHeight="1" thickBot="1">
      <c r="A8" s="55"/>
      <c r="B8" s="47"/>
      <c r="C8" s="47"/>
      <c r="D8" s="47"/>
      <c r="E8" s="48"/>
      <c r="F8" s="48"/>
      <c r="G8" s="55"/>
      <c r="H8" s="45"/>
      <c r="I8" s="55"/>
      <c r="J8" s="45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57"/>
      <c r="W8" s="45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57"/>
      <c r="AJ8" s="45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28"/>
    </row>
    <row r="9" spans="1:48" s="5" customFormat="1" ht="22.5" customHeight="1" thickBot="1">
      <c r="A9" s="46"/>
      <c r="B9" s="103">
        <f>100-(COUNTBLANK(E12:E111))</f>
        <v>0</v>
      </c>
      <c r="C9" s="62"/>
      <c r="D9" s="59" t="s">
        <v>7</v>
      </c>
      <c r="E9" s="60"/>
      <c r="F9" s="61" t="s">
        <v>6</v>
      </c>
      <c r="G9" s="50"/>
      <c r="H9" s="53" t="e">
        <f>_xlfn.AVERAGEIF(H12:H111,"&gt;0")</f>
        <v>#DIV/0!</v>
      </c>
      <c r="I9" s="50"/>
      <c r="J9" s="144" t="e">
        <f>_xlfn.AVERAGEIF(J12:J111,"&gt;0")</f>
        <v>#DIV/0!</v>
      </c>
      <c r="K9" s="145"/>
      <c r="L9" s="146"/>
      <c r="M9" s="146"/>
      <c r="N9" s="146"/>
      <c r="O9" s="146"/>
      <c r="P9" s="146"/>
      <c r="Q9" s="146"/>
      <c r="R9" s="146"/>
      <c r="S9" s="146"/>
      <c r="T9" s="146"/>
      <c r="U9" s="147"/>
      <c r="V9" s="51"/>
      <c r="W9" s="144" t="e">
        <f>_xlfn.AVERAGEIF(W12:W111,"&gt;0")</f>
        <v>#DIV/0!</v>
      </c>
      <c r="X9" s="145"/>
      <c r="Y9" s="146"/>
      <c r="Z9" s="146"/>
      <c r="AA9" s="146"/>
      <c r="AB9" s="146"/>
      <c r="AC9" s="146"/>
      <c r="AD9" s="146"/>
      <c r="AE9" s="146"/>
      <c r="AF9" s="146"/>
      <c r="AG9" s="146"/>
      <c r="AH9" s="147"/>
      <c r="AI9" s="51"/>
      <c r="AJ9" s="144" t="e">
        <f>_xlfn.AVERAGEIF(AJ12:AJ111,"&gt;0")</f>
        <v>#DIV/0!</v>
      </c>
      <c r="AK9" s="145"/>
      <c r="AL9" s="146"/>
      <c r="AM9" s="146"/>
      <c r="AN9" s="146"/>
      <c r="AO9" s="146"/>
      <c r="AP9" s="146"/>
      <c r="AQ9" s="146"/>
      <c r="AR9" s="146"/>
      <c r="AS9" s="146"/>
      <c r="AT9" s="146"/>
      <c r="AU9" s="147"/>
      <c r="AV9" s="28"/>
    </row>
    <row r="10" spans="1:48" s="5" customFormat="1" ht="28.5" customHeight="1" thickBot="1">
      <c r="A10" s="29"/>
      <c r="B10" s="21"/>
      <c r="C10" s="21"/>
      <c r="D10" s="21"/>
      <c r="E10" s="22"/>
      <c r="F10" s="22"/>
      <c r="G10" s="32"/>
      <c r="H10" s="23"/>
      <c r="I10" s="52"/>
      <c r="J10" s="23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33"/>
      <c r="W10" s="23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33"/>
      <c r="AJ10" s="23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8"/>
    </row>
    <row r="11" spans="1:48" ht="16.5" thickBot="1">
      <c r="A11" s="39"/>
      <c r="B11" s="16"/>
      <c r="C11" s="16"/>
      <c r="D11" s="16"/>
      <c r="E11" s="17"/>
      <c r="F11" s="17"/>
      <c r="G11" s="36"/>
      <c r="H11" s="34"/>
      <c r="I11" s="77"/>
      <c r="J11" s="34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42"/>
      <c r="W11" s="34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42"/>
      <c r="AJ11" s="34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40"/>
    </row>
    <row r="12" spans="1:48" ht="37.5" customHeight="1">
      <c r="A12" s="40"/>
      <c r="B12" s="67">
        <v>1</v>
      </c>
      <c r="C12" s="63"/>
      <c r="D12" s="71">
        <v>1</v>
      </c>
      <c r="E12" s="108"/>
      <c r="F12" s="109"/>
      <c r="G12" s="10"/>
      <c r="H12" s="86">
        <f aca="true" t="shared" si="0" ref="H12:H43">SUM(J12,W12,AJ12)</f>
        <v>0</v>
      </c>
      <c r="I12" s="30"/>
      <c r="J12" s="87">
        <f aca="true" t="shared" si="1" ref="J12:J43">SUM(L12:U12)</f>
        <v>0</v>
      </c>
      <c r="K12" s="88">
        <f aca="true" t="shared" si="2" ref="K12:K43">RANK($J12,$J$12:$J$111)</f>
        <v>1</v>
      </c>
      <c r="L12" s="111"/>
      <c r="M12" s="112"/>
      <c r="N12" s="112"/>
      <c r="O12" s="112"/>
      <c r="P12" s="112"/>
      <c r="Q12" s="112"/>
      <c r="R12" s="112"/>
      <c r="S12" s="112"/>
      <c r="T12" s="112"/>
      <c r="U12" s="113"/>
      <c r="V12" s="43"/>
      <c r="W12" s="87">
        <f aca="true" t="shared" si="3" ref="W12:W43">SUM(Y12:AH12)</f>
        <v>0</v>
      </c>
      <c r="X12" s="88">
        <f aca="true" t="shared" si="4" ref="X12:X43">RANK($W12,$W$12:$W$111)</f>
        <v>1</v>
      </c>
      <c r="Y12" s="111"/>
      <c r="Z12" s="112"/>
      <c r="AA12" s="112"/>
      <c r="AB12" s="112"/>
      <c r="AC12" s="112"/>
      <c r="AD12" s="112"/>
      <c r="AE12" s="112"/>
      <c r="AF12" s="112"/>
      <c r="AG12" s="112"/>
      <c r="AH12" s="113"/>
      <c r="AI12" s="43"/>
      <c r="AJ12" s="87">
        <f aca="true" t="shared" si="5" ref="AJ12:AJ43">SUM(AL12:AU12)</f>
        <v>0</v>
      </c>
      <c r="AK12" s="88">
        <f aca="true" t="shared" si="6" ref="AK12:AK43">RANK($AJ12,$AJ$12:$AJ$111)</f>
        <v>1</v>
      </c>
      <c r="AL12" s="111"/>
      <c r="AM12" s="112"/>
      <c r="AN12" s="112"/>
      <c r="AO12" s="112"/>
      <c r="AP12" s="112"/>
      <c r="AQ12" s="112"/>
      <c r="AR12" s="112"/>
      <c r="AS12" s="112"/>
      <c r="AT12" s="112"/>
      <c r="AU12" s="113"/>
      <c r="AV12" s="40"/>
    </row>
    <row r="13" spans="1:48" ht="37.5" customHeight="1">
      <c r="A13" s="40"/>
      <c r="B13" s="68">
        <v>2</v>
      </c>
      <c r="C13" s="64"/>
      <c r="D13" s="65">
        <v>2</v>
      </c>
      <c r="E13" s="110"/>
      <c r="F13" s="109"/>
      <c r="G13" s="10"/>
      <c r="H13" s="86">
        <f t="shared" si="0"/>
        <v>0</v>
      </c>
      <c r="I13" s="30"/>
      <c r="J13" s="87">
        <f t="shared" si="1"/>
        <v>0</v>
      </c>
      <c r="K13" s="88">
        <f t="shared" si="2"/>
        <v>1</v>
      </c>
      <c r="L13" s="111"/>
      <c r="M13" s="112"/>
      <c r="N13" s="112"/>
      <c r="O13" s="112"/>
      <c r="P13" s="112"/>
      <c r="Q13" s="112"/>
      <c r="R13" s="112"/>
      <c r="S13" s="112"/>
      <c r="T13" s="112"/>
      <c r="U13" s="113"/>
      <c r="V13" s="43"/>
      <c r="W13" s="87">
        <f t="shared" si="3"/>
        <v>0</v>
      </c>
      <c r="X13" s="88">
        <f t="shared" si="4"/>
        <v>1</v>
      </c>
      <c r="Y13" s="111"/>
      <c r="Z13" s="112"/>
      <c r="AA13" s="112"/>
      <c r="AB13" s="112"/>
      <c r="AC13" s="112"/>
      <c r="AD13" s="112"/>
      <c r="AE13" s="112"/>
      <c r="AF13" s="112"/>
      <c r="AG13" s="112"/>
      <c r="AH13" s="113"/>
      <c r="AI13" s="43">
        <v>7</v>
      </c>
      <c r="AJ13" s="87">
        <f t="shared" si="5"/>
        <v>0</v>
      </c>
      <c r="AK13" s="88">
        <f t="shared" si="6"/>
        <v>1</v>
      </c>
      <c r="AL13" s="111"/>
      <c r="AM13" s="112"/>
      <c r="AN13" s="112"/>
      <c r="AO13" s="112"/>
      <c r="AP13" s="112"/>
      <c r="AQ13" s="112"/>
      <c r="AR13" s="112"/>
      <c r="AS13" s="112"/>
      <c r="AT13" s="112"/>
      <c r="AU13" s="113"/>
      <c r="AV13" s="40"/>
    </row>
    <row r="14" spans="1:48" ht="37.5" customHeight="1">
      <c r="A14" s="40"/>
      <c r="B14" s="68">
        <v>3</v>
      </c>
      <c r="C14" s="64"/>
      <c r="D14" s="65">
        <v>3</v>
      </c>
      <c r="E14" s="110"/>
      <c r="F14" s="109"/>
      <c r="G14" s="10"/>
      <c r="H14" s="86">
        <f t="shared" si="0"/>
        <v>0</v>
      </c>
      <c r="I14" s="30"/>
      <c r="J14" s="87">
        <f t="shared" si="1"/>
        <v>0</v>
      </c>
      <c r="K14" s="88">
        <f t="shared" si="2"/>
        <v>1</v>
      </c>
      <c r="L14" s="111"/>
      <c r="M14" s="112"/>
      <c r="N14" s="112"/>
      <c r="O14" s="112"/>
      <c r="P14" s="112"/>
      <c r="Q14" s="112"/>
      <c r="R14" s="112"/>
      <c r="S14" s="112"/>
      <c r="T14" s="112"/>
      <c r="U14" s="113"/>
      <c r="V14" s="43"/>
      <c r="W14" s="87">
        <f t="shared" si="3"/>
        <v>0</v>
      </c>
      <c r="X14" s="88">
        <f t="shared" si="4"/>
        <v>1</v>
      </c>
      <c r="Y14" s="111"/>
      <c r="Z14" s="112"/>
      <c r="AA14" s="112"/>
      <c r="AB14" s="112"/>
      <c r="AC14" s="112"/>
      <c r="AD14" s="112"/>
      <c r="AE14" s="112"/>
      <c r="AF14" s="112"/>
      <c r="AG14" s="112"/>
      <c r="AH14" s="113"/>
      <c r="AI14" s="43"/>
      <c r="AJ14" s="87">
        <f t="shared" si="5"/>
        <v>0</v>
      </c>
      <c r="AK14" s="88">
        <f t="shared" si="6"/>
        <v>1</v>
      </c>
      <c r="AL14" s="111"/>
      <c r="AM14" s="112"/>
      <c r="AN14" s="112"/>
      <c r="AO14" s="112"/>
      <c r="AP14" s="112"/>
      <c r="AQ14" s="112"/>
      <c r="AR14" s="112"/>
      <c r="AS14" s="112"/>
      <c r="AT14" s="112"/>
      <c r="AU14" s="113"/>
      <c r="AV14" s="40"/>
    </row>
    <row r="15" spans="1:48" ht="37.5" customHeight="1">
      <c r="A15" s="40"/>
      <c r="B15" s="69">
        <v>4</v>
      </c>
      <c r="C15" s="64"/>
      <c r="D15" s="65">
        <v>4</v>
      </c>
      <c r="E15" s="110"/>
      <c r="F15" s="109"/>
      <c r="G15" s="10"/>
      <c r="H15" s="86">
        <f t="shared" si="0"/>
        <v>0</v>
      </c>
      <c r="I15" s="30"/>
      <c r="J15" s="87">
        <f t="shared" si="1"/>
        <v>0</v>
      </c>
      <c r="K15" s="88">
        <f t="shared" si="2"/>
        <v>1</v>
      </c>
      <c r="L15" s="111"/>
      <c r="M15" s="112"/>
      <c r="N15" s="112"/>
      <c r="O15" s="112"/>
      <c r="P15" s="112"/>
      <c r="Q15" s="112"/>
      <c r="R15" s="112"/>
      <c r="S15" s="112"/>
      <c r="T15" s="112"/>
      <c r="U15" s="113"/>
      <c r="V15" s="43"/>
      <c r="W15" s="87">
        <f t="shared" si="3"/>
        <v>0</v>
      </c>
      <c r="X15" s="88">
        <f t="shared" si="4"/>
        <v>1</v>
      </c>
      <c r="Y15" s="111"/>
      <c r="Z15" s="112"/>
      <c r="AA15" s="112"/>
      <c r="AB15" s="112"/>
      <c r="AC15" s="112"/>
      <c r="AD15" s="112"/>
      <c r="AE15" s="112"/>
      <c r="AF15" s="112"/>
      <c r="AG15" s="112"/>
      <c r="AH15" s="113"/>
      <c r="AI15" s="43"/>
      <c r="AJ15" s="87">
        <f t="shared" si="5"/>
        <v>0</v>
      </c>
      <c r="AK15" s="88">
        <f t="shared" si="6"/>
        <v>1</v>
      </c>
      <c r="AL15" s="111"/>
      <c r="AM15" s="112"/>
      <c r="AN15" s="112"/>
      <c r="AO15" s="112"/>
      <c r="AP15" s="112"/>
      <c r="AQ15" s="112"/>
      <c r="AR15" s="112"/>
      <c r="AS15" s="112"/>
      <c r="AT15" s="112"/>
      <c r="AU15" s="113"/>
      <c r="AV15" s="40"/>
    </row>
    <row r="16" spans="1:48" ht="37.5" customHeight="1">
      <c r="A16" s="40"/>
      <c r="B16" s="69">
        <v>5</v>
      </c>
      <c r="C16" s="64"/>
      <c r="D16" s="65">
        <v>5</v>
      </c>
      <c r="E16" s="110"/>
      <c r="F16" s="109"/>
      <c r="G16" s="10"/>
      <c r="H16" s="86">
        <f t="shared" si="0"/>
        <v>0</v>
      </c>
      <c r="I16" s="30"/>
      <c r="J16" s="87">
        <f t="shared" si="1"/>
        <v>0</v>
      </c>
      <c r="K16" s="88">
        <f t="shared" si="2"/>
        <v>1</v>
      </c>
      <c r="L16" s="111"/>
      <c r="M16" s="112"/>
      <c r="N16" s="112"/>
      <c r="O16" s="112"/>
      <c r="P16" s="112"/>
      <c r="Q16" s="112"/>
      <c r="R16" s="112"/>
      <c r="S16" s="112"/>
      <c r="T16" s="112"/>
      <c r="U16" s="113"/>
      <c r="V16" s="43"/>
      <c r="W16" s="87">
        <f t="shared" si="3"/>
        <v>0</v>
      </c>
      <c r="X16" s="88">
        <f t="shared" si="4"/>
        <v>1</v>
      </c>
      <c r="Y16" s="111"/>
      <c r="Z16" s="112"/>
      <c r="AA16" s="112"/>
      <c r="AB16" s="112"/>
      <c r="AC16" s="112"/>
      <c r="AD16" s="112"/>
      <c r="AE16" s="112"/>
      <c r="AF16" s="112"/>
      <c r="AG16" s="112"/>
      <c r="AH16" s="113"/>
      <c r="AI16" s="43"/>
      <c r="AJ16" s="87">
        <f t="shared" si="5"/>
        <v>0</v>
      </c>
      <c r="AK16" s="88">
        <f t="shared" si="6"/>
        <v>1</v>
      </c>
      <c r="AL16" s="111"/>
      <c r="AM16" s="112"/>
      <c r="AN16" s="112"/>
      <c r="AO16" s="112"/>
      <c r="AP16" s="112"/>
      <c r="AQ16" s="112"/>
      <c r="AR16" s="112"/>
      <c r="AS16" s="112"/>
      <c r="AT16" s="112"/>
      <c r="AU16" s="113"/>
      <c r="AV16" s="40"/>
    </row>
    <row r="17" spans="1:48" ht="37.5" customHeight="1">
      <c r="A17" s="40"/>
      <c r="B17" s="69">
        <v>6</v>
      </c>
      <c r="C17" s="64"/>
      <c r="D17" s="65">
        <v>6</v>
      </c>
      <c r="E17" s="110"/>
      <c r="F17" s="109"/>
      <c r="G17" s="10"/>
      <c r="H17" s="86">
        <f t="shared" si="0"/>
        <v>0</v>
      </c>
      <c r="I17" s="30"/>
      <c r="J17" s="87">
        <f t="shared" si="1"/>
        <v>0</v>
      </c>
      <c r="K17" s="88">
        <f t="shared" si="2"/>
        <v>1</v>
      </c>
      <c r="L17" s="111"/>
      <c r="M17" s="112"/>
      <c r="N17" s="112"/>
      <c r="O17" s="112"/>
      <c r="P17" s="112"/>
      <c r="Q17" s="112"/>
      <c r="R17" s="112"/>
      <c r="S17" s="112"/>
      <c r="T17" s="112"/>
      <c r="U17" s="113"/>
      <c r="V17" s="43"/>
      <c r="W17" s="87">
        <f t="shared" si="3"/>
        <v>0</v>
      </c>
      <c r="X17" s="88">
        <f t="shared" si="4"/>
        <v>1</v>
      </c>
      <c r="Y17" s="111"/>
      <c r="Z17" s="112"/>
      <c r="AA17" s="112"/>
      <c r="AB17" s="112"/>
      <c r="AC17" s="112"/>
      <c r="AD17" s="112"/>
      <c r="AE17" s="112"/>
      <c r="AF17" s="112"/>
      <c r="AG17" s="112"/>
      <c r="AH17" s="113"/>
      <c r="AI17" s="43"/>
      <c r="AJ17" s="87">
        <f t="shared" si="5"/>
        <v>0</v>
      </c>
      <c r="AK17" s="88">
        <f t="shared" si="6"/>
        <v>1</v>
      </c>
      <c r="AL17" s="111"/>
      <c r="AM17" s="112"/>
      <c r="AN17" s="112"/>
      <c r="AO17" s="112"/>
      <c r="AP17" s="112"/>
      <c r="AQ17" s="112"/>
      <c r="AR17" s="112"/>
      <c r="AS17" s="112"/>
      <c r="AT17" s="112"/>
      <c r="AU17" s="113"/>
      <c r="AV17" s="40"/>
    </row>
    <row r="18" spans="1:48" ht="37.5" customHeight="1">
      <c r="A18" s="40"/>
      <c r="B18" s="69">
        <v>7</v>
      </c>
      <c r="C18" s="64"/>
      <c r="D18" s="65">
        <v>7</v>
      </c>
      <c r="E18" s="110"/>
      <c r="F18" s="109"/>
      <c r="G18" s="10"/>
      <c r="H18" s="86">
        <f t="shared" si="0"/>
        <v>0</v>
      </c>
      <c r="I18" s="30"/>
      <c r="J18" s="87">
        <f t="shared" si="1"/>
        <v>0</v>
      </c>
      <c r="K18" s="88">
        <f t="shared" si="2"/>
        <v>1</v>
      </c>
      <c r="L18" s="111"/>
      <c r="M18" s="112"/>
      <c r="N18" s="112"/>
      <c r="O18" s="112"/>
      <c r="P18" s="112"/>
      <c r="Q18" s="112"/>
      <c r="R18" s="112"/>
      <c r="S18" s="112"/>
      <c r="T18" s="112"/>
      <c r="U18" s="113"/>
      <c r="V18" s="43"/>
      <c r="W18" s="87">
        <f t="shared" si="3"/>
        <v>0</v>
      </c>
      <c r="X18" s="88">
        <f t="shared" si="4"/>
        <v>1</v>
      </c>
      <c r="Y18" s="111"/>
      <c r="Z18" s="112"/>
      <c r="AA18" s="112"/>
      <c r="AB18" s="112"/>
      <c r="AC18" s="112"/>
      <c r="AD18" s="112"/>
      <c r="AE18" s="112"/>
      <c r="AF18" s="112"/>
      <c r="AG18" s="112"/>
      <c r="AH18" s="113"/>
      <c r="AI18" s="43"/>
      <c r="AJ18" s="87">
        <f t="shared" si="5"/>
        <v>0</v>
      </c>
      <c r="AK18" s="88">
        <f t="shared" si="6"/>
        <v>1</v>
      </c>
      <c r="AL18" s="111"/>
      <c r="AM18" s="112"/>
      <c r="AN18" s="112"/>
      <c r="AO18" s="112"/>
      <c r="AP18" s="112"/>
      <c r="AQ18" s="112"/>
      <c r="AR18" s="112"/>
      <c r="AS18" s="112"/>
      <c r="AT18" s="112"/>
      <c r="AU18" s="113"/>
      <c r="AV18" s="40"/>
    </row>
    <row r="19" spans="1:48" ht="37.5" customHeight="1">
      <c r="A19" s="40"/>
      <c r="B19" s="69">
        <v>8</v>
      </c>
      <c r="C19" s="64"/>
      <c r="D19" s="65">
        <v>8</v>
      </c>
      <c r="E19" s="110"/>
      <c r="F19" s="109"/>
      <c r="G19" s="10"/>
      <c r="H19" s="86">
        <f t="shared" si="0"/>
        <v>0</v>
      </c>
      <c r="I19" s="30"/>
      <c r="J19" s="87">
        <f t="shared" si="1"/>
        <v>0</v>
      </c>
      <c r="K19" s="88">
        <f t="shared" si="2"/>
        <v>1</v>
      </c>
      <c r="L19" s="111"/>
      <c r="M19" s="112"/>
      <c r="N19" s="112"/>
      <c r="O19" s="112"/>
      <c r="P19" s="112"/>
      <c r="Q19" s="112"/>
      <c r="R19" s="112"/>
      <c r="S19" s="112"/>
      <c r="T19" s="112"/>
      <c r="U19" s="113"/>
      <c r="V19" s="43"/>
      <c r="W19" s="87">
        <f t="shared" si="3"/>
        <v>0</v>
      </c>
      <c r="X19" s="88">
        <f t="shared" si="4"/>
        <v>1</v>
      </c>
      <c r="Y19" s="111"/>
      <c r="Z19" s="112"/>
      <c r="AA19" s="112"/>
      <c r="AB19" s="112"/>
      <c r="AC19" s="112"/>
      <c r="AD19" s="112"/>
      <c r="AE19" s="112"/>
      <c r="AF19" s="112"/>
      <c r="AG19" s="112"/>
      <c r="AH19" s="113"/>
      <c r="AI19" s="43"/>
      <c r="AJ19" s="87">
        <f t="shared" si="5"/>
        <v>0</v>
      </c>
      <c r="AK19" s="88">
        <f t="shared" si="6"/>
        <v>1</v>
      </c>
      <c r="AL19" s="111"/>
      <c r="AM19" s="112"/>
      <c r="AN19" s="112"/>
      <c r="AO19" s="112"/>
      <c r="AP19" s="112"/>
      <c r="AQ19" s="112"/>
      <c r="AR19" s="112"/>
      <c r="AS19" s="112"/>
      <c r="AT19" s="112"/>
      <c r="AU19" s="113"/>
      <c r="AV19" s="40"/>
    </row>
    <row r="20" spans="1:48" ht="37.5" customHeight="1">
      <c r="A20" s="40"/>
      <c r="B20" s="69">
        <v>9</v>
      </c>
      <c r="C20" s="64"/>
      <c r="D20" s="65">
        <v>9</v>
      </c>
      <c r="E20" s="110"/>
      <c r="F20" s="109"/>
      <c r="G20" s="10"/>
      <c r="H20" s="86">
        <f t="shared" si="0"/>
        <v>0</v>
      </c>
      <c r="I20" s="30"/>
      <c r="J20" s="87">
        <f t="shared" si="1"/>
        <v>0</v>
      </c>
      <c r="K20" s="88">
        <f t="shared" si="2"/>
        <v>1</v>
      </c>
      <c r="L20" s="111"/>
      <c r="M20" s="112"/>
      <c r="N20" s="112"/>
      <c r="O20" s="112"/>
      <c r="P20" s="112"/>
      <c r="Q20" s="112"/>
      <c r="R20" s="112"/>
      <c r="S20" s="112"/>
      <c r="T20" s="112"/>
      <c r="U20" s="113"/>
      <c r="V20" s="43"/>
      <c r="W20" s="87">
        <f t="shared" si="3"/>
        <v>0</v>
      </c>
      <c r="X20" s="88">
        <f t="shared" si="4"/>
        <v>1</v>
      </c>
      <c r="Y20" s="111"/>
      <c r="Z20" s="112"/>
      <c r="AA20" s="112"/>
      <c r="AB20" s="112"/>
      <c r="AC20" s="112"/>
      <c r="AD20" s="112"/>
      <c r="AE20" s="112"/>
      <c r="AF20" s="112"/>
      <c r="AG20" s="112"/>
      <c r="AH20" s="113"/>
      <c r="AI20" s="43"/>
      <c r="AJ20" s="87">
        <f t="shared" si="5"/>
        <v>0</v>
      </c>
      <c r="AK20" s="88">
        <f t="shared" si="6"/>
        <v>1</v>
      </c>
      <c r="AL20" s="111"/>
      <c r="AM20" s="112"/>
      <c r="AN20" s="112"/>
      <c r="AO20" s="112"/>
      <c r="AP20" s="112"/>
      <c r="AQ20" s="112"/>
      <c r="AR20" s="112"/>
      <c r="AS20" s="112"/>
      <c r="AT20" s="112"/>
      <c r="AU20" s="113"/>
      <c r="AV20" s="40"/>
    </row>
    <row r="21" spans="1:48" ht="37.5" customHeight="1">
      <c r="A21" s="40"/>
      <c r="B21" s="69">
        <v>10</v>
      </c>
      <c r="C21" s="64"/>
      <c r="D21" s="65">
        <v>10</v>
      </c>
      <c r="E21" s="110"/>
      <c r="F21" s="109"/>
      <c r="G21" s="10"/>
      <c r="H21" s="86">
        <f t="shared" si="0"/>
        <v>0</v>
      </c>
      <c r="I21" s="30"/>
      <c r="J21" s="87">
        <f t="shared" si="1"/>
        <v>0</v>
      </c>
      <c r="K21" s="88">
        <f t="shared" si="2"/>
        <v>1</v>
      </c>
      <c r="L21" s="111"/>
      <c r="M21" s="112"/>
      <c r="N21" s="112"/>
      <c r="O21" s="112"/>
      <c r="P21" s="112"/>
      <c r="Q21" s="112"/>
      <c r="R21" s="112"/>
      <c r="S21" s="112"/>
      <c r="T21" s="112"/>
      <c r="U21" s="113"/>
      <c r="V21" s="43"/>
      <c r="W21" s="87">
        <f t="shared" si="3"/>
        <v>0</v>
      </c>
      <c r="X21" s="88">
        <f t="shared" si="4"/>
        <v>1</v>
      </c>
      <c r="Y21" s="111"/>
      <c r="Z21" s="112"/>
      <c r="AA21" s="112"/>
      <c r="AB21" s="112"/>
      <c r="AC21" s="112"/>
      <c r="AD21" s="112"/>
      <c r="AE21" s="112"/>
      <c r="AF21" s="112"/>
      <c r="AG21" s="112"/>
      <c r="AH21" s="113"/>
      <c r="AI21" s="43"/>
      <c r="AJ21" s="87">
        <f t="shared" si="5"/>
        <v>0</v>
      </c>
      <c r="AK21" s="88">
        <f t="shared" si="6"/>
        <v>1</v>
      </c>
      <c r="AL21" s="111"/>
      <c r="AM21" s="112"/>
      <c r="AN21" s="112"/>
      <c r="AO21" s="112"/>
      <c r="AP21" s="112"/>
      <c r="AQ21" s="112"/>
      <c r="AR21" s="112"/>
      <c r="AS21" s="112"/>
      <c r="AT21" s="112"/>
      <c r="AU21" s="113"/>
      <c r="AV21" s="40"/>
    </row>
    <row r="22" spans="1:48" ht="37.5" customHeight="1">
      <c r="A22" s="40"/>
      <c r="B22" s="69">
        <v>11</v>
      </c>
      <c r="C22" s="64"/>
      <c r="D22" s="65">
        <v>11</v>
      </c>
      <c r="E22" s="110"/>
      <c r="F22" s="109"/>
      <c r="G22" s="10"/>
      <c r="H22" s="86">
        <f t="shared" si="0"/>
        <v>0</v>
      </c>
      <c r="I22" s="30"/>
      <c r="J22" s="87">
        <f t="shared" si="1"/>
        <v>0</v>
      </c>
      <c r="K22" s="88">
        <f t="shared" si="2"/>
        <v>1</v>
      </c>
      <c r="L22" s="111"/>
      <c r="M22" s="112"/>
      <c r="N22" s="112"/>
      <c r="O22" s="112"/>
      <c r="P22" s="112"/>
      <c r="Q22" s="112"/>
      <c r="R22" s="112"/>
      <c r="S22" s="112"/>
      <c r="T22" s="112"/>
      <c r="U22" s="113"/>
      <c r="V22" s="43"/>
      <c r="W22" s="87">
        <f t="shared" si="3"/>
        <v>0</v>
      </c>
      <c r="X22" s="88">
        <f t="shared" si="4"/>
        <v>1</v>
      </c>
      <c r="Y22" s="111"/>
      <c r="Z22" s="112"/>
      <c r="AA22" s="112"/>
      <c r="AB22" s="112"/>
      <c r="AC22" s="112"/>
      <c r="AD22" s="112"/>
      <c r="AE22" s="112"/>
      <c r="AF22" s="112"/>
      <c r="AG22" s="112"/>
      <c r="AH22" s="113"/>
      <c r="AI22" s="43"/>
      <c r="AJ22" s="87">
        <f t="shared" si="5"/>
        <v>0</v>
      </c>
      <c r="AK22" s="88">
        <f t="shared" si="6"/>
        <v>1</v>
      </c>
      <c r="AL22" s="111"/>
      <c r="AM22" s="112"/>
      <c r="AN22" s="112"/>
      <c r="AO22" s="112"/>
      <c r="AP22" s="112"/>
      <c r="AQ22" s="112"/>
      <c r="AR22" s="112"/>
      <c r="AS22" s="112"/>
      <c r="AT22" s="112"/>
      <c r="AU22" s="113"/>
      <c r="AV22" s="40"/>
    </row>
    <row r="23" spans="1:48" ht="37.5" customHeight="1">
      <c r="A23" s="40"/>
      <c r="B23" s="69">
        <v>12</v>
      </c>
      <c r="C23" s="64"/>
      <c r="D23" s="65">
        <v>12</v>
      </c>
      <c r="E23" s="110"/>
      <c r="F23" s="109"/>
      <c r="G23" s="10"/>
      <c r="H23" s="86">
        <f t="shared" si="0"/>
        <v>0</v>
      </c>
      <c r="I23" s="30"/>
      <c r="J23" s="87">
        <f t="shared" si="1"/>
        <v>0</v>
      </c>
      <c r="K23" s="88">
        <f t="shared" si="2"/>
        <v>1</v>
      </c>
      <c r="L23" s="111"/>
      <c r="M23" s="112"/>
      <c r="N23" s="112"/>
      <c r="O23" s="112"/>
      <c r="P23" s="112"/>
      <c r="Q23" s="112"/>
      <c r="R23" s="112"/>
      <c r="S23" s="112"/>
      <c r="T23" s="112"/>
      <c r="U23" s="113"/>
      <c r="V23" s="43"/>
      <c r="W23" s="87">
        <f t="shared" si="3"/>
        <v>0</v>
      </c>
      <c r="X23" s="88">
        <f t="shared" si="4"/>
        <v>1</v>
      </c>
      <c r="Y23" s="111"/>
      <c r="Z23" s="112"/>
      <c r="AA23" s="112"/>
      <c r="AB23" s="112"/>
      <c r="AC23" s="112"/>
      <c r="AD23" s="112"/>
      <c r="AE23" s="112"/>
      <c r="AF23" s="112"/>
      <c r="AG23" s="112"/>
      <c r="AH23" s="113"/>
      <c r="AI23" s="43"/>
      <c r="AJ23" s="87">
        <f t="shared" si="5"/>
        <v>0</v>
      </c>
      <c r="AK23" s="88">
        <f t="shared" si="6"/>
        <v>1</v>
      </c>
      <c r="AL23" s="111"/>
      <c r="AM23" s="112"/>
      <c r="AN23" s="112"/>
      <c r="AO23" s="112"/>
      <c r="AP23" s="112"/>
      <c r="AQ23" s="112"/>
      <c r="AR23" s="112"/>
      <c r="AS23" s="112"/>
      <c r="AT23" s="112"/>
      <c r="AU23" s="113"/>
      <c r="AV23" s="40"/>
    </row>
    <row r="24" spans="1:48" ht="37.5" customHeight="1">
      <c r="A24" s="40"/>
      <c r="B24" s="69">
        <v>13</v>
      </c>
      <c r="C24" s="64"/>
      <c r="D24" s="65">
        <v>13</v>
      </c>
      <c r="E24" s="110"/>
      <c r="F24" s="109"/>
      <c r="G24" s="10"/>
      <c r="H24" s="86">
        <f t="shared" si="0"/>
        <v>0</v>
      </c>
      <c r="I24" s="30"/>
      <c r="J24" s="87">
        <f t="shared" si="1"/>
        <v>0</v>
      </c>
      <c r="K24" s="88">
        <f t="shared" si="2"/>
        <v>1</v>
      </c>
      <c r="L24" s="111"/>
      <c r="M24" s="112"/>
      <c r="N24" s="112"/>
      <c r="O24" s="112"/>
      <c r="P24" s="112"/>
      <c r="Q24" s="112"/>
      <c r="R24" s="112"/>
      <c r="S24" s="112"/>
      <c r="T24" s="112"/>
      <c r="U24" s="113"/>
      <c r="V24" s="43"/>
      <c r="W24" s="87">
        <f t="shared" si="3"/>
        <v>0</v>
      </c>
      <c r="X24" s="88">
        <f t="shared" si="4"/>
        <v>1</v>
      </c>
      <c r="Y24" s="111"/>
      <c r="Z24" s="112"/>
      <c r="AA24" s="112"/>
      <c r="AB24" s="112"/>
      <c r="AC24" s="112"/>
      <c r="AD24" s="112"/>
      <c r="AE24" s="112"/>
      <c r="AF24" s="112"/>
      <c r="AG24" s="112"/>
      <c r="AH24" s="113"/>
      <c r="AI24" s="43"/>
      <c r="AJ24" s="87">
        <f t="shared" si="5"/>
        <v>0</v>
      </c>
      <c r="AK24" s="88">
        <f t="shared" si="6"/>
        <v>1</v>
      </c>
      <c r="AL24" s="111"/>
      <c r="AM24" s="112"/>
      <c r="AN24" s="112"/>
      <c r="AO24" s="112"/>
      <c r="AP24" s="112"/>
      <c r="AQ24" s="112"/>
      <c r="AR24" s="112"/>
      <c r="AS24" s="112"/>
      <c r="AT24" s="112"/>
      <c r="AU24" s="113"/>
      <c r="AV24" s="40"/>
    </row>
    <row r="25" spans="1:48" ht="37.5" customHeight="1">
      <c r="A25" s="40"/>
      <c r="B25" s="69">
        <v>14</v>
      </c>
      <c r="C25" s="64"/>
      <c r="D25" s="65">
        <v>14</v>
      </c>
      <c r="E25" s="110"/>
      <c r="F25" s="109"/>
      <c r="G25" s="10"/>
      <c r="H25" s="86">
        <f t="shared" si="0"/>
        <v>0</v>
      </c>
      <c r="I25" s="30"/>
      <c r="J25" s="87">
        <f t="shared" si="1"/>
        <v>0</v>
      </c>
      <c r="K25" s="88">
        <f t="shared" si="2"/>
        <v>1</v>
      </c>
      <c r="L25" s="111"/>
      <c r="M25" s="112"/>
      <c r="N25" s="112"/>
      <c r="O25" s="112"/>
      <c r="P25" s="112"/>
      <c r="Q25" s="112"/>
      <c r="R25" s="112"/>
      <c r="S25" s="112"/>
      <c r="T25" s="112"/>
      <c r="U25" s="113"/>
      <c r="V25" s="43"/>
      <c r="W25" s="87">
        <f t="shared" si="3"/>
        <v>0</v>
      </c>
      <c r="X25" s="88">
        <f t="shared" si="4"/>
        <v>1</v>
      </c>
      <c r="Y25" s="111"/>
      <c r="Z25" s="112"/>
      <c r="AA25" s="112"/>
      <c r="AB25" s="112"/>
      <c r="AC25" s="112"/>
      <c r="AD25" s="112"/>
      <c r="AE25" s="112"/>
      <c r="AF25" s="112"/>
      <c r="AG25" s="112"/>
      <c r="AH25" s="113"/>
      <c r="AI25" s="43"/>
      <c r="AJ25" s="87">
        <f t="shared" si="5"/>
        <v>0</v>
      </c>
      <c r="AK25" s="88">
        <f t="shared" si="6"/>
        <v>1</v>
      </c>
      <c r="AL25" s="111"/>
      <c r="AM25" s="112"/>
      <c r="AN25" s="112"/>
      <c r="AO25" s="112"/>
      <c r="AP25" s="112"/>
      <c r="AQ25" s="112"/>
      <c r="AR25" s="112"/>
      <c r="AS25" s="112"/>
      <c r="AT25" s="112"/>
      <c r="AU25" s="113"/>
      <c r="AV25" s="40"/>
    </row>
    <row r="26" spans="1:48" ht="37.5" customHeight="1">
      <c r="A26" s="40"/>
      <c r="B26" s="69">
        <v>15</v>
      </c>
      <c r="C26" s="64"/>
      <c r="D26" s="65">
        <v>15</v>
      </c>
      <c r="E26" s="110"/>
      <c r="F26" s="109"/>
      <c r="G26" s="10"/>
      <c r="H26" s="86">
        <f t="shared" si="0"/>
        <v>0</v>
      </c>
      <c r="I26" s="30"/>
      <c r="J26" s="87">
        <f t="shared" si="1"/>
        <v>0</v>
      </c>
      <c r="K26" s="88">
        <f t="shared" si="2"/>
        <v>1</v>
      </c>
      <c r="L26" s="111"/>
      <c r="M26" s="112"/>
      <c r="N26" s="112"/>
      <c r="O26" s="112"/>
      <c r="P26" s="112"/>
      <c r="Q26" s="112"/>
      <c r="R26" s="112"/>
      <c r="S26" s="112"/>
      <c r="T26" s="112"/>
      <c r="U26" s="113"/>
      <c r="V26" s="43"/>
      <c r="W26" s="87">
        <f t="shared" si="3"/>
        <v>0</v>
      </c>
      <c r="X26" s="88">
        <f t="shared" si="4"/>
        <v>1</v>
      </c>
      <c r="Y26" s="111"/>
      <c r="Z26" s="112"/>
      <c r="AA26" s="112"/>
      <c r="AB26" s="112"/>
      <c r="AC26" s="112"/>
      <c r="AD26" s="112"/>
      <c r="AE26" s="112"/>
      <c r="AF26" s="112"/>
      <c r="AG26" s="112"/>
      <c r="AH26" s="113"/>
      <c r="AI26" s="43"/>
      <c r="AJ26" s="87">
        <f t="shared" si="5"/>
        <v>0</v>
      </c>
      <c r="AK26" s="88">
        <f t="shared" si="6"/>
        <v>1</v>
      </c>
      <c r="AL26" s="111"/>
      <c r="AM26" s="112"/>
      <c r="AN26" s="112"/>
      <c r="AO26" s="112"/>
      <c r="AP26" s="112"/>
      <c r="AQ26" s="112"/>
      <c r="AR26" s="112"/>
      <c r="AS26" s="112"/>
      <c r="AT26" s="112"/>
      <c r="AU26" s="113"/>
      <c r="AV26" s="40"/>
    </row>
    <row r="27" spans="1:48" ht="37.5" customHeight="1">
      <c r="A27" s="40"/>
      <c r="B27" s="69">
        <v>16</v>
      </c>
      <c r="C27" s="64"/>
      <c r="D27" s="65">
        <v>16</v>
      </c>
      <c r="E27" s="110"/>
      <c r="F27" s="109"/>
      <c r="G27" s="10"/>
      <c r="H27" s="86">
        <f t="shared" si="0"/>
        <v>0</v>
      </c>
      <c r="I27" s="30"/>
      <c r="J27" s="87">
        <f t="shared" si="1"/>
        <v>0</v>
      </c>
      <c r="K27" s="88">
        <f t="shared" si="2"/>
        <v>1</v>
      </c>
      <c r="L27" s="111"/>
      <c r="M27" s="112"/>
      <c r="N27" s="112"/>
      <c r="O27" s="112"/>
      <c r="P27" s="112"/>
      <c r="Q27" s="112"/>
      <c r="R27" s="112"/>
      <c r="S27" s="112"/>
      <c r="T27" s="112"/>
      <c r="U27" s="113"/>
      <c r="V27" s="43"/>
      <c r="W27" s="87">
        <f t="shared" si="3"/>
        <v>0</v>
      </c>
      <c r="X27" s="88">
        <f t="shared" si="4"/>
        <v>1</v>
      </c>
      <c r="Y27" s="111"/>
      <c r="Z27" s="112"/>
      <c r="AA27" s="112"/>
      <c r="AB27" s="112"/>
      <c r="AC27" s="112"/>
      <c r="AD27" s="112"/>
      <c r="AE27" s="112"/>
      <c r="AF27" s="112"/>
      <c r="AG27" s="112"/>
      <c r="AH27" s="113"/>
      <c r="AI27" s="43"/>
      <c r="AJ27" s="87">
        <f t="shared" si="5"/>
        <v>0</v>
      </c>
      <c r="AK27" s="88">
        <f t="shared" si="6"/>
        <v>1</v>
      </c>
      <c r="AL27" s="111"/>
      <c r="AM27" s="112"/>
      <c r="AN27" s="112"/>
      <c r="AO27" s="112"/>
      <c r="AP27" s="112"/>
      <c r="AQ27" s="112"/>
      <c r="AR27" s="112"/>
      <c r="AS27" s="112"/>
      <c r="AT27" s="112"/>
      <c r="AU27" s="113"/>
      <c r="AV27" s="40"/>
    </row>
    <row r="28" spans="1:48" ht="37.5" customHeight="1">
      <c r="A28" s="40"/>
      <c r="B28" s="69">
        <v>17</v>
      </c>
      <c r="C28" s="64"/>
      <c r="D28" s="65">
        <v>17</v>
      </c>
      <c r="E28" s="110"/>
      <c r="F28" s="109"/>
      <c r="G28" s="10"/>
      <c r="H28" s="86">
        <f t="shared" si="0"/>
        <v>0</v>
      </c>
      <c r="I28" s="30"/>
      <c r="J28" s="87">
        <f t="shared" si="1"/>
        <v>0</v>
      </c>
      <c r="K28" s="88">
        <f t="shared" si="2"/>
        <v>1</v>
      </c>
      <c r="L28" s="111"/>
      <c r="M28" s="112"/>
      <c r="N28" s="112"/>
      <c r="O28" s="112"/>
      <c r="P28" s="112"/>
      <c r="Q28" s="112"/>
      <c r="R28" s="112"/>
      <c r="S28" s="112"/>
      <c r="T28" s="112"/>
      <c r="U28" s="113"/>
      <c r="V28" s="43"/>
      <c r="W28" s="87">
        <f t="shared" si="3"/>
        <v>0</v>
      </c>
      <c r="X28" s="88">
        <f t="shared" si="4"/>
        <v>1</v>
      </c>
      <c r="Y28" s="111"/>
      <c r="Z28" s="112"/>
      <c r="AA28" s="112"/>
      <c r="AB28" s="112"/>
      <c r="AC28" s="112"/>
      <c r="AD28" s="112"/>
      <c r="AE28" s="112"/>
      <c r="AF28" s="112"/>
      <c r="AG28" s="112"/>
      <c r="AH28" s="113"/>
      <c r="AI28" s="43"/>
      <c r="AJ28" s="87">
        <f t="shared" si="5"/>
        <v>0</v>
      </c>
      <c r="AK28" s="88">
        <f t="shared" si="6"/>
        <v>1</v>
      </c>
      <c r="AL28" s="111"/>
      <c r="AM28" s="112"/>
      <c r="AN28" s="112"/>
      <c r="AO28" s="112"/>
      <c r="AP28" s="112"/>
      <c r="AQ28" s="112"/>
      <c r="AR28" s="112"/>
      <c r="AS28" s="112"/>
      <c r="AT28" s="112"/>
      <c r="AU28" s="113"/>
      <c r="AV28" s="40"/>
    </row>
    <row r="29" spans="1:48" ht="37.5" customHeight="1">
      <c r="A29" s="40"/>
      <c r="B29" s="69">
        <v>18</v>
      </c>
      <c r="C29" s="64"/>
      <c r="D29" s="65">
        <v>18</v>
      </c>
      <c r="E29" s="110"/>
      <c r="F29" s="109"/>
      <c r="G29" s="10"/>
      <c r="H29" s="86">
        <f t="shared" si="0"/>
        <v>0</v>
      </c>
      <c r="I29" s="30"/>
      <c r="J29" s="87">
        <f t="shared" si="1"/>
        <v>0</v>
      </c>
      <c r="K29" s="88">
        <f t="shared" si="2"/>
        <v>1</v>
      </c>
      <c r="L29" s="111"/>
      <c r="M29" s="112"/>
      <c r="N29" s="112"/>
      <c r="O29" s="112"/>
      <c r="P29" s="112"/>
      <c r="Q29" s="112"/>
      <c r="R29" s="112"/>
      <c r="S29" s="112"/>
      <c r="T29" s="112"/>
      <c r="U29" s="113"/>
      <c r="V29" s="43"/>
      <c r="W29" s="87">
        <f t="shared" si="3"/>
        <v>0</v>
      </c>
      <c r="X29" s="88">
        <f t="shared" si="4"/>
        <v>1</v>
      </c>
      <c r="Y29" s="111"/>
      <c r="Z29" s="112"/>
      <c r="AA29" s="112"/>
      <c r="AB29" s="112"/>
      <c r="AC29" s="112"/>
      <c r="AD29" s="112"/>
      <c r="AE29" s="112"/>
      <c r="AF29" s="112"/>
      <c r="AG29" s="112"/>
      <c r="AH29" s="113"/>
      <c r="AI29" s="43"/>
      <c r="AJ29" s="87">
        <f t="shared" si="5"/>
        <v>0</v>
      </c>
      <c r="AK29" s="88">
        <f t="shared" si="6"/>
        <v>1</v>
      </c>
      <c r="AL29" s="111"/>
      <c r="AM29" s="112"/>
      <c r="AN29" s="112"/>
      <c r="AO29" s="112"/>
      <c r="AP29" s="112"/>
      <c r="AQ29" s="112"/>
      <c r="AR29" s="112"/>
      <c r="AS29" s="112"/>
      <c r="AT29" s="112"/>
      <c r="AU29" s="113"/>
      <c r="AV29" s="40"/>
    </row>
    <row r="30" spans="1:48" ht="37.5" customHeight="1">
      <c r="A30" s="40"/>
      <c r="B30" s="69">
        <v>19</v>
      </c>
      <c r="C30" s="64"/>
      <c r="D30" s="65">
        <v>19</v>
      </c>
      <c r="E30" s="110"/>
      <c r="F30" s="109"/>
      <c r="G30" s="10"/>
      <c r="H30" s="86">
        <f t="shared" si="0"/>
        <v>0</v>
      </c>
      <c r="I30" s="30"/>
      <c r="J30" s="87">
        <f t="shared" si="1"/>
        <v>0</v>
      </c>
      <c r="K30" s="88">
        <f t="shared" si="2"/>
        <v>1</v>
      </c>
      <c r="L30" s="111"/>
      <c r="M30" s="112"/>
      <c r="N30" s="112"/>
      <c r="O30" s="112"/>
      <c r="P30" s="112"/>
      <c r="Q30" s="112"/>
      <c r="R30" s="112"/>
      <c r="S30" s="112"/>
      <c r="T30" s="112"/>
      <c r="U30" s="113"/>
      <c r="V30" s="43"/>
      <c r="W30" s="87">
        <f t="shared" si="3"/>
        <v>0</v>
      </c>
      <c r="X30" s="88">
        <f t="shared" si="4"/>
        <v>1</v>
      </c>
      <c r="Y30" s="111"/>
      <c r="Z30" s="112"/>
      <c r="AA30" s="112"/>
      <c r="AB30" s="112"/>
      <c r="AC30" s="112"/>
      <c r="AD30" s="112"/>
      <c r="AE30" s="112"/>
      <c r="AF30" s="112"/>
      <c r="AG30" s="112"/>
      <c r="AH30" s="113"/>
      <c r="AI30" s="43"/>
      <c r="AJ30" s="87">
        <f t="shared" si="5"/>
        <v>0</v>
      </c>
      <c r="AK30" s="88">
        <f t="shared" si="6"/>
        <v>1</v>
      </c>
      <c r="AL30" s="111"/>
      <c r="AM30" s="112"/>
      <c r="AN30" s="112"/>
      <c r="AO30" s="112"/>
      <c r="AP30" s="112"/>
      <c r="AQ30" s="112"/>
      <c r="AR30" s="112"/>
      <c r="AS30" s="112"/>
      <c r="AT30" s="112"/>
      <c r="AU30" s="113"/>
      <c r="AV30" s="40"/>
    </row>
    <row r="31" spans="1:48" ht="37.5" customHeight="1">
      <c r="A31" s="40"/>
      <c r="B31" s="69">
        <v>20</v>
      </c>
      <c r="C31" s="64"/>
      <c r="D31" s="65">
        <v>20</v>
      </c>
      <c r="E31" s="110"/>
      <c r="F31" s="109"/>
      <c r="G31" s="10"/>
      <c r="H31" s="86">
        <f t="shared" si="0"/>
        <v>0</v>
      </c>
      <c r="I31" s="30"/>
      <c r="J31" s="87">
        <f t="shared" si="1"/>
        <v>0</v>
      </c>
      <c r="K31" s="88">
        <f t="shared" si="2"/>
        <v>1</v>
      </c>
      <c r="L31" s="111"/>
      <c r="M31" s="112"/>
      <c r="N31" s="112"/>
      <c r="O31" s="112"/>
      <c r="P31" s="112"/>
      <c r="Q31" s="112"/>
      <c r="R31" s="112"/>
      <c r="S31" s="112"/>
      <c r="T31" s="112"/>
      <c r="U31" s="113"/>
      <c r="V31" s="43"/>
      <c r="W31" s="87">
        <f t="shared" si="3"/>
        <v>0</v>
      </c>
      <c r="X31" s="88">
        <f t="shared" si="4"/>
        <v>1</v>
      </c>
      <c r="Y31" s="111"/>
      <c r="Z31" s="112"/>
      <c r="AA31" s="112"/>
      <c r="AB31" s="112"/>
      <c r="AC31" s="112"/>
      <c r="AD31" s="112"/>
      <c r="AE31" s="112"/>
      <c r="AF31" s="112"/>
      <c r="AG31" s="112"/>
      <c r="AH31" s="113"/>
      <c r="AI31" s="43"/>
      <c r="AJ31" s="87">
        <f t="shared" si="5"/>
        <v>0</v>
      </c>
      <c r="AK31" s="88">
        <f t="shared" si="6"/>
        <v>1</v>
      </c>
      <c r="AL31" s="111"/>
      <c r="AM31" s="112"/>
      <c r="AN31" s="112"/>
      <c r="AO31" s="112"/>
      <c r="AP31" s="112"/>
      <c r="AQ31" s="112"/>
      <c r="AR31" s="112"/>
      <c r="AS31" s="112"/>
      <c r="AT31" s="112"/>
      <c r="AU31" s="113"/>
      <c r="AV31" s="40"/>
    </row>
    <row r="32" spans="1:48" ht="37.5" customHeight="1">
      <c r="A32" s="40"/>
      <c r="B32" s="69">
        <v>21</v>
      </c>
      <c r="C32" s="64"/>
      <c r="D32" s="65">
        <v>21</v>
      </c>
      <c r="E32" s="110"/>
      <c r="F32" s="109"/>
      <c r="G32" s="10"/>
      <c r="H32" s="86">
        <f t="shared" si="0"/>
        <v>0</v>
      </c>
      <c r="I32" s="30"/>
      <c r="J32" s="87">
        <f t="shared" si="1"/>
        <v>0</v>
      </c>
      <c r="K32" s="88">
        <f t="shared" si="2"/>
        <v>1</v>
      </c>
      <c r="L32" s="111"/>
      <c r="M32" s="112"/>
      <c r="N32" s="112"/>
      <c r="O32" s="112"/>
      <c r="P32" s="112"/>
      <c r="Q32" s="112"/>
      <c r="R32" s="112"/>
      <c r="S32" s="112"/>
      <c r="T32" s="112"/>
      <c r="U32" s="113"/>
      <c r="V32" s="43"/>
      <c r="W32" s="87">
        <f t="shared" si="3"/>
        <v>0</v>
      </c>
      <c r="X32" s="88">
        <f t="shared" si="4"/>
        <v>1</v>
      </c>
      <c r="Y32" s="111"/>
      <c r="Z32" s="112"/>
      <c r="AA32" s="112"/>
      <c r="AB32" s="112"/>
      <c r="AC32" s="112"/>
      <c r="AD32" s="112"/>
      <c r="AE32" s="112"/>
      <c r="AF32" s="112"/>
      <c r="AG32" s="112"/>
      <c r="AH32" s="113"/>
      <c r="AI32" s="43"/>
      <c r="AJ32" s="87">
        <f t="shared" si="5"/>
        <v>0</v>
      </c>
      <c r="AK32" s="88">
        <f t="shared" si="6"/>
        <v>1</v>
      </c>
      <c r="AL32" s="111"/>
      <c r="AM32" s="112"/>
      <c r="AN32" s="112"/>
      <c r="AO32" s="112"/>
      <c r="AP32" s="112"/>
      <c r="AQ32" s="112"/>
      <c r="AR32" s="112"/>
      <c r="AS32" s="112"/>
      <c r="AT32" s="112"/>
      <c r="AU32" s="113"/>
      <c r="AV32" s="40"/>
    </row>
    <row r="33" spans="1:48" ht="37.5" customHeight="1">
      <c r="A33" s="40"/>
      <c r="B33" s="69">
        <v>22</v>
      </c>
      <c r="C33" s="64"/>
      <c r="D33" s="65">
        <v>22</v>
      </c>
      <c r="E33" s="110"/>
      <c r="F33" s="109"/>
      <c r="G33" s="10"/>
      <c r="H33" s="86">
        <f t="shared" si="0"/>
        <v>0</v>
      </c>
      <c r="I33" s="30"/>
      <c r="J33" s="87">
        <f t="shared" si="1"/>
        <v>0</v>
      </c>
      <c r="K33" s="88">
        <f t="shared" si="2"/>
        <v>1</v>
      </c>
      <c r="L33" s="111"/>
      <c r="M33" s="112"/>
      <c r="N33" s="112"/>
      <c r="O33" s="112"/>
      <c r="P33" s="112"/>
      <c r="Q33" s="112"/>
      <c r="R33" s="112"/>
      <c r="S33" s="112"/>
      <c r="T33" s="112"/>
      <c r="U33" s="113"/>
      <c r="V33" s="43"/>
      <c r="W33" s="87">
        <f t="shared" si="3"/>
        <v>0</v>
      </c>
      <c r="X33" s="88">
        <f t="shared" si="4"/>
        <v>1</v>
      </c>
      <c r="Y33" s="111"/>
      <c r="Z33" s="112"/>
      <c r="AA33" s="112"/>
      <c r="AB33" s="112"/>
      <c r="AC33" s="112"/>
      <c r="AD33" s="112"/>
      <c r="AE33" s="112"/>
      <c r="AF33" s="112"/>
      <c r="AG33" s="112"/>
      <c r="AH33" s="113"/>
      <c r="AI33" s="43"/>
      <c r="AJ33" s="87">
        <f t="shared" si="5"/>
        <v>0</v>
      </c>
      <c r="AK33" s="88">
        <f t="shared" si="6"/>
        <v>1</v>
      </c>
      <c r="AL33" s="111"/>
      <c r="AM33" s="112"/>
      <c r="AN33" s="112"/>
      <c r="AO33" s="112"/>
      <c r="AP33" s="112"/>
      <c r="AQ33" s="112"/>
      <c r="AR33" s="112"/>
      <c r="AS33" s="112"/>
      <c r="AT33" s="112"/>
      <c r="AU33" s="113"/>
      <c r="AV33" s="40"/>
    </row>
    <row r="34" spans="1:48" ht="37.5" customHeight="1">
      <c r="A34" s="40"/>
      <c r="B34" s="69">
        <v>23</v>
      </c>
      <c r="C34" s="64"/>
      <c r="D34" s="65">
        <v>23</v>
      </c>
      <c r="E34" s="110"/>
      <c r="F34" s="109"/>
      <c r="G34" s="10"/>
      <c r="H34" s="86">
        <f t="shared" si="0"/>
        <v>0</v>
      </c>
      <c r="I34" s="30"/>
      <c r="J34" s="87">
        <f t="shared" si="1"/>
        <v>0</v>
      </c>
      <c r="K34" s="88">
        <f t="shared" si="2"/>
        <v>1</v>
      </c>
      <c r="L34" s="111"/>
      <c r="M34" s="112"/>
      <c r="N34" s="112"/>
      <c r="O34" s="112"/>
      <c r="P34" s="112"/>
      <c r="Q34" s="112"/>
      <c r="R34" s="112"/>
      <c r="S34" s="112"/>
      <c r="T34" s="112"/>
      <c r="U34" s="113"/>
      <c r="V34" s="43"/>
      <c r="W34" s="87">
        <f t="shared" si="3"/>
        <v>0</v>
      </c>
      <c r="X34" s="88">
        <f t="shared" si="4"/>
        <v>1</v>
      </c>
      <c r="Y34" s="111"/>
      <c r="Z34" s="112"/>
      <c r="AA34" s="112"/>
      <c r="AB34" s="112"/>
      <c r="AC34" s="112"/>
      <c r="AD34" s="112"/>
      <c r="AE34" s="112"/>
      <c r="AF34" s="112"/>
      <c r="AG34" s="112"/>
      <c r="AH34" s="113"/>
      <c r="AI34" s="43"/>
      <c r="AJ34" s="87">
        <f t="shared" si="5"/>
        <v>0</v>
      </c>
      <c r="AK34" s="88">
        <f t="shared" si="6"/>
        <v>1</v>
      </c>
      <c r="AL34" s="111"/>
      <c r="AM34" s="112"/>
      <c r="AN34" s="112"/>
      <c r="AO34" s="112"/>
      <c r="AP34" s="112"/>
      <c r="AQ34" s="112"/>
      <c r="AR34" s="112"/>
      <c r="AS34" s="112"/>
      <c r="AT34" s="112"/>
      <c r="AU34" s="113"/>
      <c r="AV34" s="40"/>
    </row>
    <row r="35" spans="1:48" ht="37.5" customHeight="1">
      <c r="A35" s="40"/>
      <c r="B35" s="69">
        <v>24</v>
      </c>
      <c r="C35" s="64"/>
      <c r="D35" s="65">
        <v>24</v>
      </c>
      <c r="E35" s="110"/>
      <c r="F35" s="109"/>
      <c r="G35" s="10"/>
      <c r="H35" s="86">
        <f t="shared" si="0"/>
        <v>0</v>
      </c>
      <c r="I35" s="30"/>
      <c r="J35" s="87">
        <f t="shared" si="1"/>
        <v>0</v>
      </c>
      <c r="K35" s="88">
        <f t="shared" si="2"/>
        <v>1</v>
      </c>
      <c r="L35" s="111"/>
      <c r="M35" s="112"/>
      <c r="N35" s="112"/>
      <c r="O35" s="112"/>
      <c r="P35" s="112"/>
      <c r="Q35" s="112"/>
      <c r="R35" s="112"/>
      <c r="S35" s="112"/>
      <c r="T35" s="112"/>
      <c r="U35" s="113"/>
      <c r="V35" s="43"/>
      <c r="W35" s="87">
        <f t="shared" si="3"/>
        <v>0</v>
      </c>
      <c r="X35" s="88">
        <f t="shared" si="4"/>
        <v>1</v>
      </c>
      <c r="Y35" s="111"/>
      <c r="Z35" s="112"/>
      <c r="AA35" s="112"/>
      <c r="AB35" s="112"/>
      <c r="AC35" s="112"/>
      <c r="AD35" s="112"/>
      <c r="AE35" s="112"/>
      <c r="AF35" s="112"/>
      <c r="AG35" s="112"/>
      <c r="AH35" s="113"/>
      <c r="AI35" s="43"/>
      <c r="AJ35" s="87">
        <f t="shared" si="5"/>
        <v>0</v>
      </c>
      <c r="AK35" s="88">
        <f t="shared" si="6"/>
        <v>1</v>
      </c>
      <c r="AL35" s="111"/>
      <c r="AM35" s="112"/>
      <c r="AN35" s="112"/>
      <c r="AO35" s="112"/>
      <c r="AP35" s="112"/>
      <c r="AQ35" s="112"/>
      <c r="AR35" s="112"/>
      <c r="AS35" s="112"/>
      <c r="AT35" s="112"/>
      <c r="AU35" s="113"/>
      <c r="AV35" s="40"/>
    </row>
    <row r="36" spans="1:48" ht="37.5" customHeight="1">
      <c r="A36" s="40"/>
      <c r="B36" s="69">
        <v>25</v>
      </c>
      <c r="C36" s="64"/>
      <c r="D36" s="65">
        <v>25</v>
      </c>
      <c r="E36" s="110"/>
      <c r="F36" s="109"/>
      <c r="G36" s="10"/>
      <c r="H36" s="86">
        <f t="shared" si="0"/>
        <v>0</v>
      </c>
      <c r="I36" s="30"/>
      <c r="J36" s="87">
        <f t="shared" si="1"/>
        <v>0</v>
      </c>
      <c r="K36" s="88">
        <f t="shared" si="2"/>
        <v>1</v>
      </c>
      <c r="L36" s="111"/>
      <c r="M36" s="112"/>
      <c r="N36" s="112"/>
      <c r="O36" s="112"/>
      <c r="P36" s="112"/>
      <c r="Q36" s="112"/>
      <c r="R36" s="112"/>
      <c r="S36" s="112"/>
      <c r="T36" s="112"/>
      <c r="U36" s="113"/>
      <c r="V36" s="43"/>
      <c r="W36" s="87">
        <f t="shared" si="3"/>
        <v>0</v>
      </c>
      <c r="X36" s="88">
        <f t="shared" si="4"/>
        <v>1</v>
      </c>
      <c r="Y36" s="111"/>
      <c r="Z36" s="112"/>
      <c r="AA36" s="112"/>
      <c r="AB36" s="112"/>
      <c r="AC36" s="112"/>
      <c r="AD36" s="112"/>
      <c r="AE36" s="112"/>
      <c r="AF36" s="112"/>
      <c r="AG36" s="112"/>
      <c r="AH36" s="113"/>
      <c r="AI36" s="43"/>
      <c r="AJ36" s="87">
        <f t="shared" si="5"/>
        <v>0</v>
      </c>
      <c r="AK36" s="88">
        <f t="shared" si="6"/>
        <v>1</v>
      </c>
      <c r="AL36" s="111"/>
      <c r="AM36" s="112"/>
      <c r="AN36" s="112"/>
      <c r="AO36" s="112"/>
      <c r="AP36" s="112"/>
      <c r="AQ36" s="112"/>
      <c r="AR36" s="112"/>
      <c r="AS36" s="112"/>
      <c r="AT36" s="112"/>
      <c r="AU36" s="113"/>
      <c r="AV36" s="40"/>
    </row>
    <row r="37" spans="1:48" ht="37.5" customHeight="1">
      <c r="A37" s="40"/>
      <c r="B37" s="69">
        <v>26</v>
      </c>
      <c r="C37" s="64"/>
      <c r="D37" s="65">
        <v>26</v>
      </c>
      <c r="E37" s="110"/>
      <c r="F37" s="109"/>
      <c r="G37" s="10"/>
      <c r="H37" s="86">
        <f t="shared" si="0"/>
        <v>0</v>
      </c>
      <c r="I37" s="30"/>
      <c r="J37" s="87">
        <f t="shared" si="1"/>
        <v>0</v>
      </c>
      <c r="K37" s="88">
        <f t="shared" si="2"/>
        <v>1</v>
      </c>
      <c r="L37" s="111"/>
      <c r="M37" s="112"/>
      <c r="N37" s="112"/>
      <c r="O37" s="112"/>
      <c r="P37" s="112"/>
      <c r="Q37" s="112"/>
      <c r="R37" s="112"/>
      <c r="S37" s="112"/>
      <c r="T37" s="112"/>
      <c r="U37" s="113"/>
      <c r="V37" s="43"/>
      <c r="W37" s="87">
        <f t="shared" si="3"/>
        <v>0</v>
      </c>
      <c r="X37" s="88">
        <f t="shared" si="4"/>
        <v>1</v>
      </c>
      <c r="Y37" s="111"/>
      <c r="Z37" s="112"/>
      <c r="AA37" s="112"/>
      <c r="AB37" s="112"/>
      <c r="AC37" s="112"/>
      <c r="AD37" s="112"/>
      <c r="AE37" s="112"/>
      <c r="AF37" s="112"/>
      <c r="AG37" s="112"/>
      <c r="AH37" s="113"/>
      <c r="AI37" s="43"/>
      <c r="AJ37" s="87">
        <f t="shared" si="5"/>
        <v>0</v>
      </c>
      <c r="AK37" s="88">
        <f t="shared" si="6"/>
        <v>1</v>
      </c>
      <c r="AL37" s="111"/>
      <c r="AM37" s="112"/>
      <c r="AN37" s="112"/>
      <c r="AO37" s="112"/>
      <c r="AP37" s="112"/>
      <c r="AQ37" s="112"/>
      <c r="AR37" s="112"/>
      <c r="AS37" s="112"/>
      <c r="AT37" s="112"/>
      <c r="AU37" s="113"/>
      <c r="AV37" s="40"/>
    </row>
    <row r="38" spans="1:48" ht="37.5" customHeight="1">
      <c r="A38" s="40"/>
      <c r="B38" s="69">
        <v>27</v>
      </c>
      <c r="C38" s="64"/>
      <c r="D38" s="65">
        <v>27</v>
      </c>
      <c r="E38" s="110"/>
      <c r="F38" s="109"/>
      <c r="G38" s="10"/>
      <c r="H38" s="86">
        <f t="shared" si="0"/>
        <v>0</v>
      </c>
      <c r="I38" s="30"/>
      <c r="J38" s="87">
        <f t="shared" si="1"/>
        <v>0</v>
      </c>
      <c r="K38" s="88">
        <f t="shared" si="2"/>
        <v>1</v>
      </c>
      <c r="L38" s="111"/>
      <c r="M38" s="112"/>
      <c r="N38" s="112"/>
      <c r="O38" s="112"/>
      <c r="P38" s="112"/>
      <c r="Q38" s="112"/>
      <c r="R38" s="112"/>
      <c r="S38" s="112"/>
      <c r="T38" s="112"/>
      <c r="U38" s="113"/>
      <c r="V38" s="43"/>
      <c r="W38" s="87">
        <f t="shared" si="3"/>
        <v>0</v>
      </c>
      <c r="X38" s="88">
        <f t="shared" si="4"/>
        <v>1</v>
      </c>
      <c r="Y38" s="111"/>
      <c r="Z38" s="112"/>
      <c r="AA38" s="112"/>
      <c r="AB38" s="112"/>
      <c r="AC38" s="112"/>
      <c r="AD38" s="112"/>
      <c r="AE38" s="112"/>
      <c r="AF38" s="112"/>
      <c r="AG38" s="112"/>
      <c r="AH38" s="113"/>
      <c r="AI38" s="43"/>
      <c r="AJ38" s="87">
        <f t="shared" si="5"/>
        <v>0</v>
      </c>
      <c r="AK38" s="88">
        <f t="shared" si="6"/>
        <v>1</v>
      </c>
      <c r="AL38" s="111"/>
      <c r="AM38" s="112"/>
      <c r="AN38" s="112"/>
      <c r="AO38" s="112"/>
      <c r="AP38" s="112"/>
      <c r="AQ38" s="112"/>
      <c r="AR38" s="112"/>
      <c r="AS38" s="112"/>
      <c r="AT38" s="112"/>
      <c r="AU38" s="113"/>
      <c r="AV38" s="40"/>
    </row>
    <row r="39" spans="1:48" ht="37.5" customHeight="1">
      <c r="A39" s="40"/>
      <c r="B39" s="69">
        <v>28</v>
      </c>
      <c r="C39" s="64"/>
      <c r="D39" s="65">
        <v>28</v>
      </c>
      <c r="E39" s="110"/>
      <c r="F39" s="109"/>
      <c r="G39" s="10"/>
      <c r="H39" s="86">
        <f t="shared" si="0"/>
        <v>0</v>
      </c>
      <c r="I39" s="30"/>
      <c r="J39" s="87">
        <f t="shared" si="1"/>
        <v>0</v>
      </c>
      <c r="K39" s="88">
        <f t="shared" si="2"/>
        <v>1</v>
      </c>
      <c r="L39" s="111"/>
      <c r="M39" s="112"/>
      <c r="N39" s="112"/>
      <c r="O39" s="112"/>
      <c r="P39" s="112"/>
      <c r="Q39" s="112"/>
      <c r="R39" s="112"/>
      <c r="S39" s="112"/>
      <c r="T39" s="112"/>
      <c r="U39" s="113"/>
      <c r="V39" s="43"/>
      <c r="W39" s="87">
        <f t="shared" si="3"/>
        <v>0</v>
      </c>
      <c r="X39" s="88">
        <f t="shared" si="4"/>
        <v>1</v>
      </c>
      <c r="Y39" s="111"/>
      <c r="Z39" s="112"/>
      <c r="AA39" s="112"/>
      <c r="AB39" s="112"/>
      <c r="AC39" s="112"/>
      <c r="AD39" s="112"/>
      <c r="AE39" s="112"/>
      <c r="AF39" s="112"/>
      <c r="AG39" s="112"/>
      <c r="AH39" s="113"/>
      <c r="AI39" s="43"/>
      <c r="AJ39" s="87">
        <f t="shared" si="5"/>
        <v>0</v>
      </c>
      <c r="AK39" s="88">
        <f t="shared" si="6"/>
        <v>1</v>
      </c>
      <c r="AL39" s="111"/>
      <c r="AM39" s="112"/>
      <c r="AN39" s="112"/>
      <c r="AO39" s="112"/>
      <c r="AP39" s="112"/>
      <c r="AQ39" s="112"/>
      <c r="AR39" s="112"/>
      <c r="AS39" s="112"/>
      <c r="AT39" s="112"/>
      <c r="AU39" s="113"/>
      <c r="AV39" s="40"/>
    </row>
    <row r="40" spans="1:48" ht="37.5" customHeight="1">
      <c r="A40" s="40"/>
      <c r="B40" s="69">
        <v>29</v>
      </c>
      <c r="C40" s="64"/>
      <c r="D40" s="65">
        <v>29</v>
      </c>
      <c r="E40" s="110"/>
      <c r="F40" s="109"/>
      <c r="G40" s="10"/>
      <c r="H40" s="86">
        <f t="shared" si="0"/>
        <v>0</v>
      </c>
      <c r="I40" s="30"/>
      <c r="J40" s="87">
        <f t="shared" si="1"/>
        <v>0</v>
      </c>
      <c r="K40" s="88">
        <f t="shared" si="2"/>
        <v>1</v>
      </c>
      <c r="L40" s="111"/>
      <c r="M40" s="112"/>
      <c r="N40" s="112"/>
      <c r="O40" s="112"/>
      <c r="P40" s="112"/>
      <c r="Q40" s="112"/>
      <c r="R40" s="112"/>
      <c r="S40" s="112"/>
      <c r="T40" s="112"/>
      <c r="U40" s="113"/>
      <c r="V40" s="43"/>
      <c r="W40" s="87">
        <f t="shared" si="3"/>
        <v>0</v>
      </c>
      <c r="X40" s="88">
        <f t="shared" si="4"/>
        <v>1</v>
      </c>
      <c r="Y40" s="111"/>
      <c r="Z40" s="112"/>
      <c r="AA40" s="112"/>
      <c r="AB40" s="112"/>
      <c r="AC40" s="112"/>
      <c r="AD40" s="112"/>
      <c r="AE40" s="112"/>
      <c r="AF40" s="112"/>
      <c r="AG40" s="112"/>
      <c r="AH40" s="113"/>
      <c r="AI40" s="43"/>
      <c r="AJ40" s="87">
        <f t="shared" si="5"/>
        <v>0</v>
      </c>
      <c r="AK40" s="88">
        <f t="shared" si="6"/>
        <v>1</v>
      </c>
      <c r="AL40" s="111"/>
      <c r="AM40" s="112"/>
      <c r="AN40" s="112"/>
      <c r="AO40" s="112"/>
      <c r="AP40" s="112"/>
      <c r="AQ40" s="112"/>
      <c r="AR40" s="112"/>
      <c r="AS40" s="112"/>
      <c r="AT40" s="112"/>
      <c r="AU40" s="113"/>
      <c r="AV40" s="40"/>
    </row>
    <row r="41" spans="1:48" ht="37.5" customHeight="1">
      <c r="A41" s="40"/>
      <c r="B41" s="69">
        <v>30</v>
      </c>
      <c r="C41" s="64"/>
      <c r="D41" s="65">
        <v>30</v>
      </c>
      <c r="E41" s="110"/>
      <c r="F41" s="109"/>
      <c r="G41" s="10"/>
      <c r="H41" s="86">
        <f t="shared" si="0"/>
        <v>0</v>
      </c>
      <c r="I41" s="30"/>
      <c r="J41" s="87">
        <f t="shared" si="1"/>
        <v>0</v>
      </c>
      <c r="K41" s="88">
        <f t="shared" si="2"/>
        <v>1</v>
      </c>
      <c r="L41" s="111"/>
      <c r="M41" s="112"/>
      <c r="N41" s="112"/>
      <c r="O41" s="112"/>
      <c r="P41" s="112"/>
      <c r="Q41" s="112"/>
      <c r="R41" s="112"/>
      <c r="S41" s="112"/>
      <c r="T41" s="112"/>
      <c r="U41" s="113"/>
      <c r="V41" s="43"/>
      <c r="W41" s="87">
        <f t="shared" si="3"/>
        <v>0</v>
      </c>
      <c r="X41" s="88">
        <f t="shared" si="4"/>
        <v>1</v>
      </c>
      <c r="Y41" s="111"/>
      <c r="Z41" s="112"/>
      <c r="AA41" s="112"/>
      <c r="AB41" s="112"/>
      <c r="AC41" s="112"/>
      <c r="AD41" s="112"/>
      <c r="AE41" s="112"/>
      <c r="AF41" s="112"/>
      <c r="AG41" s="112"/>
      <c r="AH41" s="113"/>
      <c r="AI41" s="43"/>
      <c r="AJ41" s="87">
        <f t="shared" si="5"/>
        <v>0</v>
      </c>
      <c r="AK41" s="88">
        <f t="shared" si="6"/>
        <v>1</v>
      </c>
      <c r="AL41" s="111"/>
      <c r="AM41" s="112"/>
      <c r="AN41" s="112"/>
      <c r="AO41" s="112"/>
      <c r="AP41" s="112"/>
      <c r="AQ41" s="112"/>
      <c r="AR41" s="112"/>
      <c r="AS41" s="112"/>
      <c r="AT41" s="112"/>
      <c r="AU41" s="113"/>
      <c r="AV41" s="40"/>
    </row>
    <row r="42" spans="1:48" ht="37.5" customHeight="1">
      <c r="A42" s="40"/>
      <c r="B42" s="69">
        <v>31</v>
      </c>
      <c r="C42" s="64"/>
      <c r="D42" s="65">
        <v>31</v>
      </c>
      <c r="E42" s="110"/>
      <c r="F42" s="109"/>
      <c r="G42" s="10"/>
      <c r="H42" s="86">
        <f t="shared" si="0"/>
        <v>0</v>
      </c>
      <c r="I42" s="30"/>
      <c r="J42" s="87">
        <f t="shared" si="1"/>
        <v>0</v>
      </c>
      <c r="K42" s="88">
        <f t="shared" si="2"/>
        <v>1</v>
      </c>
      <c r="L42" s="111"/>
      <c r="M42" s="112"/>
      <c r="N42" s="112"/>
      <c r="O42" s="112"/>
      <c r="P42" s="112"/>
      <c r="Q42" s="112"/>
      <c r="R42" s="112"/>
      <c r="S42" s="112"/>
      <c r="T42" s="112"/>
      <c r="U42" s="113"/>
      <c r="V42" s="43"/>
      <c r="W42" s="87">
        <f t="shared" si="3"/>
        <v>0</v>
      </c>
      <c r="X42" s="88">
        <f t="shared" si="4"/>
        <v>1</v>
      </c>
      <c r="Y42" s="111"/>
      <c r="Z42" s="112"/>
      <c r="AA42" s="112"/>
      <c r="AB42" s="112"/>
      <c r="AC42" s="112"/>
      <c r="AD42" s="112"/>
      <c r="AE42" s="112"/>
      <c r="AF42" s="112"/>
      <c r="AG42" s="112"/>
      <c r="AH42" s="113"/>
      <c r="AI42" s="43"/>
      <c r="AJ42" s="87">
        <f t="shared" si="5"/>
        <v>0</v>
      </c>
      <c r="AK42" s="88">
        <f t="shared" si="6"/>
        <v>1</v>
      </c>
      <c r="AL42" s="111"/>
      <c r="AM42" s="112"/>
      <c r="AN42" s="112"/>
      <c r="AO42" s="112"/>
      <c r="AP42" s="112"/>
      <c r="AQ42" s="112"/>
      <c r="AR42" s="112"/>
      <c r="AS42" s="112"/>
      <c r="AT42" s="112"/>
      <c r="AU42" s="113"/>
      <c r="AV42" s="40"/>
    </row>
    <row r="43" spans="1:48" ht="37.5" customHeight="1">
      <c r="A43" s="40"/>
      <c r="B43" s="69">
        <v>32</v>
      </c>
      <c r="C43" s="64"/>
      <c r="D43" s="65">
        <v>32</v>
      </c>
      <c r="E43" s="110"/>
      <c r="F43" s="109"/>
      <c r="G43" s="10"/>
      <c r="H43" s="86">
        <f t="shared" si="0"/>
        <v>0</v>
      </c>
      <c r="I43" s="30"/>
      <c r="J43" s="87">
        <f t="shared" si="1"/>
        <v>0</v>
      </c>
      <c r="K43" s="88">
        <f t="shared" si="2"/>
        <v>1</v>
      </c>
      <c r="L43" s="111"/>
      <c r="M43" s="112"/>
      <c r="N43" s="112"/>
      <c r="O43" s="112"/>
      <c r="P43" s="112"/>
      <c r="Q43" s="112"/>
      <c r="R43" s="112"/>
      <c r="S43" s="112"/>
      <c r="T43" s="112"/>
      <c r="U43" s="113"/>
      <c r="V43" s="43"/>
      <c r="W43" s="87">
        <f t="shared" si="3"/>
        <v>0</v>
      </c>
      <c r="X43" s="88">
        <f t="shared" si="4"/>
        <v>1</v>
      </c>
      <c r="Y43" s="111"/>
      <c r="Z43" s="112"/>
      <c r="AA43" s="112"/>
      <c r="AB43" s="112"/>
      <c r="AC43" s="112"/>
      <c r="AD43" s="112"/>
      <c r="AE43" s="112"/>
      <c r="AF43" s="112"/>
      <c r="AG43" s="112"/>
      <c r="AH43" s="113"/>
      <c r="AI43" s="43"/>
      <c r="AJ43" s="87">
        <f t="shared" si="5"/>
        <v>0</v>
      </c>
      <c r="AK43" s="88">
        <f t="shared" si="6"/>
        <v>1</v>
      </c>
      <c r="AL43" s="111"/>
      <c r="AM43" s="112"/>
      <c r="AN43" s="112"/>
      <c r="AO43" s="112"/>
      <c r="AP43" s="112"/>
      <c r="AQ43" s="112"/>
      <c r="AR43" s="112"/>
      <c r="AS43" s="112"/>
      <c r="AT43" s="112"/>
      <c r="AU43" s="113"/>
      <c r="AV43" s="40"/>
    </row>
    <row r="44" spans="1:48" ht="37.5" customHeight="1">
      <c r="A44" s="40"/>
      <c r="B44" s="69">
        <v>33</v>
      </c>
      <c r="C44" s="64"/>
      <c r="D44" s="65">
        <v>33</v>
      </c>
      <c r="E44" s="110"/>
      <c r="F44" s="109"/>
      <c r="G44" s="10"/>
      <c r="H44" s="86">
        <f aca="true" t="shared" si="7" ref="H44:H75">SUM(J44,W44,AJ44)</f>
        <v>0</v>
      </c>
      <c r="I44" s="30"/>
      <c r="J44" s="87">
        <f aca="true" t="shared" si="8" ref="J44:J75">SUM(L44:U44)</f>
        <v>0</v>
      </c>
      <c r="K44" s="88">
        <f aca="true" t="shared" si="9" ref="K44:K75">RANK($J44,$J$12:$J$111)</f>
        <v>1</v>
      </c>
      <c r="L44" s="111"/>
      <c r="M44" s="112"/>
      <c r="N44" s="112"/>
      <c r="O44" s="112"/>
      <c r="P44" s="112"/>
      <c r="Q44" s="112"/>
      <c r="R44" s="112"/>
      <c r="S44" s="112"/>
      <c r="T44" s="112"/>
      <c r="U44" s="113"/>
      <c r="V44" s="43"/>
      <c r="W44" s="87">
        <f aca="true" t="shared" si="10" ref="W44:W75">SUM(Y44:AH44)</f>
        <v>0</v>
      </c>
      <c r="X44" s="88">
        <f aca="true" t="shared" si="11" ref="X44:X75">RANK($W44,$W$12:$W$111)</f>
        <v>1</v>
      </c>
      <c r="Y44" s="111"/>
      <c r="Z44" s="112"/>
      <c r="AA44" s="112"/>
      <c r="AB44" s="112"/>
      <c r="AC44" s="112"/>
      <c r="AD44" s="112"/>
      <c r="AE44" s="112"/>
      <c r="AF44" s="112"/>
      <c r="AG44" s="112"/>
      <c r="AH44" s="113"/>
      <c r="AI44" s="43"/>
      <c r="AJ44" s="87">
        <f aca="true" t="shared" si="12" ref="AJ44:AJ75">SUM(AL44:AU44)</f>
        <v>0</v>
      </c>
      <c r="AK44" s="88">
        <f aca="true" t="shared" si="13" ref="AK44:AK75">RANK($AJ44,$AJ$12:$AJ$111)</f>
        <v>1</v>
      </c>
      <c r="AL44" s="111"/>
      <c r="AM44" s="112"/>
      <c r="AN44" s="112"/>
      <c r="AO44" s="112"/>
      <c r="AP44" s="112"/>
      <c r="AQ44" s="112"/>
      <c r="AR44" s="112"/>
      <c r="AS44" s="112"/>
      <c r="AT44" s="112"/>
      <c r="AU44" s="113"/>
      <c r="AV44" s="40"/>
    </row>
    <row r="45" spans="1:48" ht="37.5" customHeight="1">
      <c r="A45" s="40"/>
      <c r="B45" s="69">
        <v>34</v>
      </c>
      <c r="C45" s="64"/>
      <c r="D45" s="65">
        <v>34</v>
      </c>
      <c r="E45" s="110"/>
      <c r="F45" s="109"/>
      <c r="G45" s="10"/>
      <c r="H45" s="86">
        <f t="shared" si="7"/>
        <v>0</v>
      </c>
      <c r="I45" s="30"/>
      <c r="J45" s="87">
        <f t="shared" si="8"/>
        <v>0</v>
      </c>
      <c r="K45" s="88">
        <f t="shared" si="9"/>
        <v>1</v>
      </c>
      <c r="L45" s="111"/>
      <c r="M45" s="112"/>
      <c r="N45" s="112"/>
      <c r="O45" s="112"/>
      <c r="P45" s="112"/>
      <c r="Q45" s="112"/>
      <c r="R45" s="112"/>
      <c r="S45" s="112"/>
      <c r="T45" s="112"/>
      <c r="U45" s="113"/>
      <c r="V45" s="43"/>
      <c r="W45" s="87">
        <f t="shared" si="10"/>
        <v>0</v>
      </c>
      <c r="X45" s="88">
        <f t="shared" si="11"/>
        <v>1</v>
      </c>
      <c r="Y45" s="111"/>
      <c r="Z45" s="112"/>
      <c r="AA45" s="112"/>
      <c r="AB45" s="112"/>
      <c r="AC45" s="112"/>
      <c r="AD45" s="112"/>
      <c r="AE45" s="112"/>
      <c r="AF45" s="112"/>
      <c r="AG45" s="112"/>
      <c r="AH45" s="113"/>
      <c r="AI45" s="43"/>
      <c r="AJ45" s="87">
        <f t="shared" si="12"/>
        <v>0</v>
      </c>
      <c r="AK45" s="88">
        <f t="shared" si="13"/>
        <v>1</v>
      </c>
      <c r="AL45" s="111"/>
      <c r="AM45" s="112"/>
      <c r="AN45" s="112"/>
      <c r="AO45" s="112"/>
      <c r="AP45" s="112"/>
      <c r="AQ45" s="112"/>
      <c r="AR45" s="112"/>
      <c r="AS45" s="112"/>
      <c r="AT45" s="112"/>
      <c r="AU45" s="113"/>
      <c r="AV45" s="40"/>
    </row>
    <row r="46" spans="1:48" ht="37.5" customHeight="1">
      <c r="A46" s="40"/>
      <c r="B46" s="69">
        <v>35</v>
      </c>
      <c r="C46" s="64"/>
      <c r="D46" s="65">
        <v>35</v>
      </c>
      <c r="E46" s="110"/>
      <c r="F46" s="109"/>
      <c r="G46" s="10"/>
      <c r="H46" s="86">
        <f t="shared" si="7"/>
        <v>0</v>
      </c>
      <c r="I46" s="30"/>
      <c r="J46" s="87">
        <f t="shared" si="8"/>
        <v>0</v>
      </c>
      <c r="K46" s="88">
        <f t="shared" si="9"/>
        <v>1</v>
      </c>
      <c r="L46" s="111"/>
      <c r="M46" s="112"/>
      <c r="N46" s="112"/>
      <c r="O46" s="112"/>
      <c r="P46" s="112"/>
      <c r="Q46" s="112"/>
      <c r="R46" s="112"/>
      <c r="S46" s="112"/>
      <c r="T46" s="112"/>
      <c r="U46" s="113"/>
      <c r="V46" s="43"/>
      <c r="W46" s="87">
        <f t="shared" si="10"/>
        <v>0</v>
      </c>
      <c r="X46" s="88">
        <f t="shared" si="11"/>
        <v>1</v>
      </c>
      <c r="Y46" s="111"/>
      <c r="Z46" s="112"/>
      <c r="AA46" s="112"/>
      <c r="AB46" s="112"/>
      <c r="AC46" s="112"/>
      <c r="AD46" s="112"/>
      <c r="AE46" s="112"/>
      <c r="AF46" s="112"/>
      <c r="AG46" s="112"/>
      <c r="AH46" s="113"/>
      <c r="AI46" s="43"/>
      <c r="AJ46" s="87">
        <f t="shared" si="12"/>
        <v>0</v>
      </c>
      <c r="AK46" s="88">
        <f t="shared" si="13"/>
        <v>1</v>
      </c>
      <c r="AL46" s="111"/>
      <c r="AM46" s="112"/>
      <c r="AN46" s="112"/>
      <c r="AO46" s="112"/>
      <c r="AP46" s="112"/>
      <c r="AQ46" s="112"/>
      <c r="AR46" s="112"/>
      <c r="AS46" s="112"/>
      <c r="AT46" s="112"/>
      <c r="AU46" s="113"/>
      <c r="AV46" s="40"/>
    </row>
    <row r="47" spans="1:48" ht="37.5" customHeight="1">
      <c r="A47" s="40"/>
      <c r="B47" s="69">
        <v>36</v>
      </c>
      <c r="C47" s="64"/>
      <c r="D47" s="65">
        <v>36</v>
      </c>
      <c r="E47" s="110"/>
      <c r="F47" s="109"/>
      <c r="G47" s="10"/>
      <c r="H47" s="86">
        <f t="shared" si="7"/>
        <v>0</v>
      </c>
      <c r="I47" s="30"/>
      <c r="J47" s="87">
        <f t="shared" si="8"/>
        <v>0</v>
      </c>
      <c r="K47" s="88">
        <f t="shared" si="9"/>
        <v>1</v>
      </c>
      <c r="L47" s="111"/>
      <c r="M47" s="112"/>
      <c r="N47" s="112"/>
      <c r="O47" s="112"/>
      <c r="P47" s="112"/>
      <c r="Q47" s="112"/>
      <c r="R47" s="112"/>
      <c r="S47" s="112"/>
      <c r="T47" s="112"/>
      <c r="U47" s="113"/>
      <c r="V47" s="43"/>
      <c r="W47" s="87">
        <f t="shared" si="10"/>
        <v>0</v>
      </c>
      <c r="X47" s="88">
        <f t="shared" si="11"/>
        <v>1</v>
      </c>
      <c r="Y47" s="111"/>
      <c r="Z47" s="112"/>
      <c r="AA47" s="112"/>
      <c r="AB47" s="112"/>
      <c r="AC47" s="112"/>
      <c r="AD47" s="112"/>
      <c r="AE47" s="112"/>
      <c r="AF47" s="112"/>
      <c r="AG47" s="112"/>
      <c r="AH47" s="113"/>
      <c r="AI47" s="43"/>
      <c r="AJ47" s="87">
        <f t="shared" si="12"/>
        <v>0</v>
      </c>
      <c r="AK47" s="88">
        <f t="shared" si="13"/>
        <v>1</v>
      </c>
      <c r="AL47" s="111"/>
      <c r="AM47" s="112"/>
      <c r="AN47" s="112"/>
      <c r="AO47" s="112"/>
      <c r="AP47" s="112"/>
      <c r="AQ47" s="112"/>
      <c r="AR47" s="112"/>
      <c r="AS47" s="112"/>
      <c r="AT47" s="112"/>
      <c r="AU47" s="113"/>
      <c r="AV47" s="40"/>
    </row>
    <row r="48" spans="1:48" ht="37.5" customHeight="1">
      <c r="A48" s="40"/>
      <c r="B48" s="69">
        <v>37</v>
      </c>
      <c r="C48" s="64"/>
      <c r="D48" s="65">
        <v>37</v>
      </c>
      <c r="E48" s="110"/>
      <c r="F48" s="109"/>
      <c r="G48" s="10"/>
      <c r="H48" s="86">
        <f t="shared" si="7"/>
        <v>0</v>
      </c>
      <c r="I48" s="30"/>
      <c r="J48" s="87">
        <f t="shared" si="8"/>
        <v>0</v>
      </c>
      <c r="K48" s="88">
        <f t="shared" si="9"/>
        <v>1</v>
      </c>
      <c r="L48" s="111"/>
      <c r="M48" s="112"/>
      <c r="N48" s="112"/>
      <c r="O48" s="112"/>
      <c r="P48" s="112"/>
      <c r="Q48" s="112"/>
      <c r="R48" s="112"/>
      <c r="S48" s="112"/>
      <c r="T48" s="112"/>
      <c r="U48" s="113"/>
      <c r="V48" s="43"/>
      <c r="W48" s="87">
        <f t="shared" si="10"/>
        <v>0</v>
      </c>
      <c r="X48" s="88">
        <f t="shared" si="11"/>
        <v>1</v>
      </c>
      <c r="Y48" s="111"/>
      <c r="Z48" s="112"/>
      <c r="AA48" s="112"/>
      <c r="AB48" s="112"/>
      <c r="AC48" s="112"/>
      <c r="AD48" s="112"/>
      <c r="AE48" s="112"/>
      <c r="AF48" s="112"/>
      <c r="AG48" s="112"/>
      <c r="AH48" s="113"/>
      <c r="AI48" s="43"/>
      <c r="AJ48" s="87">
        <f t="shared" si="12"/>
        <v>0</v>
      </c>
      <c r="AK48" s="88">
        <f t="shared" si="13"/>
        <v>1</v>
      </c>
      <c r="AL48" s="111"/>
      <c r="AM48" s="112"/>
      <c r="AN48" s="112"/>
      <c r="AO48" s="112"/>
      <c r="AP48" s="112"/>
      <c r="AQ48" s="112"/>
      <c r="AR48" s="112"/>
      <c r="AS48" s="112"/>
      <c r="AT48" s="112"/>
      <c r="AU48" s="113"/>
      <c r="AV48" s="40"/>
    </row>
    <row r="49" spans="1:48" ht="37.5" customHeight="1">
      <c r="A49" s="40"/>
      <c r="B49" s="69">
        <v>38</v>
      </c>
      <c r="C49" s="64"/>
      <c r="D49" s="65">
        <v>38</v>
      </c>
      <c r="E49" s="110"/>
      <c r="F49" s="109"/>
      <c r="G49" s="10"/>
      <c r="H49" s="86">
        <f t="shared" si="7"/>
        <v>0</v>
      </c>
      <c r="I49" s="30"/>
      <c r="J49" s="87">
        <f t="shared" si="8"/>
        <v>0</v>
      </c>
      <c r="K49" s="88">
        <f t="shared" si="9"/>
        <v>1</v>
      </c>
      <c r="L49" s="111"/>
      <c r="M49" s="112"/>
      <c r="N49" s="112"/>
      <c r="O49" s="112"/>
      <c r="P49" s="112"/>
      <c r="Q49" s="112"/>
      <c r="R49" s="112"/>
      <c r="S49" s="112"/>
      <c r="T49" s="112"/>
      <c r="U49" s="113"/>
      <c r="V49" s="43"/>
      <c r="W49" s="87">
        <f t="shared" si="10"/>
        <v>0</v>
      </c>
      <c r="X49" s="88">
        <f t="shared" si="11"/>
        <v>1</v>
      </c>
      <c r="Y49" s="111"/>
      <c r="Z49" s="112"/>
      <c r="AA49" s="112"/>
      <c r="AB49" s="112"/>
      <c r="AC49" s="112"/>
      <c r="AD49" s="112"/>
      <c r="AE49" s="112"/>
      <c r="AF49" s="112"/>
      <c r="AG49" s="112"/>
      <c r="AH49" s="113"/>
      <c r="AI49" s="43"/>
      <c r="AJ49" s="87">
        <f t="shared" si="12"/>
        <v>0</v>
      </c>
      <c r="AK49" s="88">
        <f t="shared" si="13"/>
        <v>1</v>
      </c>
      <c r="AL49" s="111"/>
      <c r="AM49" s="112"/>
      <c r="AN49" s="112"/>
      <c r="AO49" s="112"/>
      <c r="AP49" s="112"/>
      <c r="AQ49" s="112"/>
      <c r="AR49" s="112"/>
      <c r="AS49" s="112"/>
      <c r="AT49" s="112"/>
      <c r="AU49" s="113"/>
      <c r="AV49" s="40"/>
    </row>
    <row r="50" spans="1:48" ht="37.5" customHeight="1">
      <c r="A50" s="40"/>
      <c r="B50" s="69">
        <v>39</v>
      </c>
      <c r="C50" s="64"/>
      <c r="D50" s="65">
        <v>39</v>
      </c>
      <c r="E50" s="110"/>
      <c r="F50" s="109"/>
      <c r="G50" s="10"/>
      <c r="H50" s="86">
        <f t="shared" si="7"/>
        <v>0</v>
      </c>
      <c r="I50" s="30"/>
      <c r="J50" s="87">
        <f t="shared" si="8"/>
        <v>0</v>
      </c>
      <c r="K50" s="88">
        <f t="shared" si="9"/>
        <v>1</v>
      </c>
      <c r="L50" s="111"/>
      <c r="M50" s="112"/>
      <c r="N50" s="112"/>
      <c r="O50" s="112"/>
      <c r="P50" s="112"/>
      <c r="Q50" s="112"/>
      <c r="R50" s="112"/>
      <c r="S50" s="112"/>
      <c r="T50" s="112"/>
      <c r="U50" s="113"/>
      <c r="V50" s="43"/>
      <c r="W50" s="87">
        <f t="shared" si="10"/>
        <v>0</v>
      </c>
      <c r="X50" s="88">
        <f t="shared" si="11"/>
        <v>1</v>
      </c>
      <c r="Y50" s="111"/>
      <c r="Z50" s="112"/>
      <c r="AA50" s="112"/>
      <c r="AB50" s="112"/>
      <c r="AC50" s="112"/>
      <c r="AD50" s="112"/>
      <c r="AE50" s="112"/>
      <c r="AF50" s="112"/>
      <c r="AG50" s="112"/>
      <c r="AH50" s="113"/>
      <c r="AI50" s="43"/>
      <c r="AJ50" s="87">
        <f t="shared" si="12"/>
        <v>0</v>
      </c>
      <c r="AK50" s="88">
        <f t="shared" si="13"/>
        <v>1</v>
      </c>
      <c r="AL50" s="111"/>
      <c r="AM50" s="112"/>
      <c r="AN50" s="112"/>
      <c r="AO50" s="112"/>
      <c r="AP50" s="112"/>
      <c r="AQ50" s="112"/>
      <c r="AR50" s="112"/>
      <c r="AS50" s="112"/>
      <c r="AT50" s="112"/>
      <c r="AU50" s="113"/>
      <c r="AV50" s="40"/>
    </row>
    <row r="51" spans="1:48" ht="37.5" customHeight="1">
      <c r="A51" s="40"/>
      <c r="B51" s="69">
        <v>40</v>
      </c>
      <c r="C51" s="64"/>
      <c r="D51" s="65">
        <v>40</v>
      </c>
      <c r="E51" s="110"/>
      <c r="F51" s="109"/>
      <c r="G51" s="10"/>
      <c r="H51" s="86">
        <f t="shared" si="7"/>
        <v>0</v>
      </c>
      <c r="I51" s="30"/>
      <c r="J51" s="87">
        <f t="shared" si="8"/>
        <v>0</v>
      </c>
      <c r="K51" s="88">
        <f t="shared" si="9"/>
        <v>1</v>
      </c>
      <c r="L51" s="111"/>
      <c r="M51" s="112"/>
      <c r="N51" s="112"/>
      <c r="O51" s="112"/>
      <c r="P51" s="112"/>
      <c r="Q51" s="112"/>
      <c r="R51" s="112"/>
      <c r="S51" s="112"/>
      <c r="T51" s="112"/>
      <c r="U51" s="113"/>
      <c r="V51" s="43"/>
      <c r="W51" s="87">
        <f t="shared" si="10"/>
        <v>0</v>
      </c>
      <c r="X51" s="88">
        <f t="shared" si="11"/>
        <v>1</v>
      </c>
      <c r="Y51" s="111"/>
      <c r="Z51" s="112"/>
      <c r="AA51" s="112"/>
      <c r="AB51" s="112"/>
      <c r="AC51" s="112"/>
      <c r="AD51" s="112"/>
      <c r="AE51" s="112"/>
      <c r="AF51" s="112"/>
      <c r="AG51" s="112"/>
      <c r="AH51" s="113"/>
      <c r="AI51" s="43"/>
      <c r="AJ51" s="87">
        <f t="shared" si="12"/>
        <v>0</v>
      </c>
      <c r="AK51" s="88">
        <f t="shared" si="13"/>
        <v>1</v>
      </c>
      <c r="AL51" s="111"/>
      <c r="AM51" s="112"/>
      <c r="AN51" s="112"/>
      <c r="AO51" s="112"/>
      <c r="AP51" s="112"/>
      <c r="AQ51" s="112"/>
      <c r="AR51" s="112"/>
      <c r="AS51" s="112"/>
      <c r="AT51" s="112"/>
      <c r="AU51" s="113"/>
      <c r="AV51" s="40"/>
    </row>
    <row r="52" spans="1:48" ht="37.5" customHeight="1">
      <c r="A52" s="40"/>
      <c r="B52" s="69">
        <v>41</v>
      </c>
      <c r="C52" s="64"/>
      <c r="D52" s="65">
        <v>41</v>
      </c>
      <c r="E52" s="110"/>
      <c r="F52" s="109"/>
      <c r="G52" s="10"/>
      <c r="H52" s="86">
        <f t="shared" si="7"/>
        <v>0</v>
      </c>
      <c r="I52" s="30"/>
      <c r="J52" s="87">
        <f t="shared" si="8"/>
        <v>0</v>
      </c>
      <c r="K52" s="88">
        <f t="shared" si="9"/>
        <v>1</v>
      </c>
      <c r="L52" s="111"/>
      <c r="M52" s="112"/>
      <c r="N52" s="112"/>
      <c r="O52" s="112"/>
      <c r="P52" s="112"/>
      <c r="Q52" s="112"/>
      <c r="R52" s="112"/>
      <c r="S52" s="112"/>
      <c r="T52" s="112"/>
      <c r="U52" s="113"/>
      <c r="V52" s="43"/>
      <c r="W52" s="87">
        <f t="shared" si="10"/>
        <v>0</v>
      </c>
      <c r="X52" s="88">
        <f t="shared" si="11"/>
        <v>1</v>
      </c>
      <c r="Y52" s="111"/>
      <c r="Z52" s="112"/>
      <c r="AA52" s="112"/>
      <c r="AB52" s="112"/>
      <c r="AC52" s="112"/>
      <c r="AD52" s="112"/>
      <c r="AE52" s="112"/>
      <c r="AF52" s="112"/>
      <c r="AG52" s="112"/>
      <c r="AH52" s="113"/>
      <c r="AI52" s="43"/>
      <c r="AJ52" s="87">
        <f t="shared" si="12"/>
        <v>0</v>
      </c>
      <c r="AK52" s="88">
        <f t="shared" si="13"/>
        <v>1</v>
      </c>
      <c r="AL52" s="111"/>
      <c r="AM52" s="112"/>
      <c r="AN52" s="112"/>
      <c r="AO52" s="112"/>
      <c r="AP52" s="112"/>
      <c r="AQ52" s="112"/>
      <c r="AR52" s="112"/>
      <c r="AS52" s="112"/>
      <c r="AT52" s="112"/>
      <c r="AU52" s="113"/>
      <c r="AV52" s="40"/>
    </row>
    <row r="53" spans="1:48" ht="37.5" customHeight="1">
      <c r="A53" s="40"/>
      <c r="B53" s="69">
        <v>42</v>
      </c>
      <c r="C53" s="64"/>
      <c r="D53" s="65">
        <v>42</v>
      </c>
      <c r="E53" s="110"/>
      <c r="F53" s="109"/>
      <c r="G53" s="10"/>
      <c r="H53" s="86">
        <f t="shared" si="7"/>
        <v>0</v>
      </c>
      <c r="I53" s="30"/>
      <c r="J53" s="87">
        <f t="shared" si="8"/>
        <v>0</v>
      </c>
      <c r="K53" s="88">
        <f t="shared" si="9"/>
        <v>1</v>
      </c>
      <c r="L53" s="111"/>
      <c r="M53" s="112"/>
      <c r="N53" s="112"/>
      <c r="O53" s="112"/>
      <c r="P53" s="112"/>
      <c r="Q53" s="112"/>
      <c r="R53" s="112"/>
      <c r="S53" s="112"/>
      <c r="T53" s="112"/>
      <c r="U53" s="113"/>
      <c r="V53" s="43"/>
      <c r="W53" s="87">
        <f t="shared" si="10"/>
        <v>0</v>
      </c>
      <c r="X53" s="88">
        <f t="shared" si="11"/>
        <v>1</v>
      </c>
      <c r="Y53" s="111"/>
      <c r="Z53" s="112"/>
      <c r="AA53" s="112"/>
      <c r="AB53" s="112"/>
      <c r="AC53" s="112"/>
      <c r="AD53" s="112"/>
      <c r="AE53" s="112"/>
      <c r="AF53" s="112"/>
      <c r="AG53" s="112"/>
      <c r="AH53" s="113"/>
      <c r="AI53" s="43"/>
      <c r="AJ53" s="87">
        <f t="shared" si="12"/>
        <v>0</v>
      </c>
      <c r="AK53" s="88">
        <f t="shared" si="13"/>
        <v>1</v>
      </c>
      <c r="AL53" s="111"/>
      <c r="AM53" s="112"/>
      <c r="AN53" s="112"/>
      <c r="AO53" s="112"/>
      <c r="AP53" s="112"/>
      <c r="AQ53" s="112"/>
      <c r="AR53" s="112"/>
      <c r="AS53" s="112"/>
      <c r="AT53" s="112"/>
      <c r="AU53" s="113"/>
      <c r="AV53" s="40"/>
    </row>
    <row r="54" spans="1:48" ht="37.5" customHeight="1">
      <c r="A54" s="40"/>
      <c r="B54" s="69">
        <v>43</v>
      </c>
      <c r="C54" s="64"/>
      <c r="D54" s="65">
        <v>43</v>
      </c>
      <c r="E54" s="110"/>
      <c r="F54" s="109"/>
      <c r="G54" s="10"/>
      <c r="H54" s="86">
        <f t="shared" si="7"/>
        <v>0</v>
      </c>
      <c r="I54" s="30"/>
      <c r="J54" s="87">
        <f t="shared" si="8"/>
        <v>0</v>
      </c>
      <c r="K54" s="88">
        <f t="shared" si="9"/>
        <v>1</v>
      </c>
      <c r="L54" s="111"/>
      <c r="M54" s="112"/>
      <c r="N54" s="112"/>
      <c r="O54" s="112"/>
      <c r="P54" s="112"/>
      <c r="Q54" s="112"/>
      <c r="R54" s="112"/>
      <c r="S54" s="112"/>
      <c r="T54" s="112"/>
      <c r="U54" s="113"/>
      <c r="V54" s="43"/>
      <c r="W54" s="87">
        <f t="shared" si="10"/>
        <v>0</v>
      </c>
      <c r="X54" s="88">
        <f t="shared" si="11"/>
        <v>1</v>
      </c>
      <c r="Y54" s="111"/>
      <c r="Z54" s="112"/>
      <c r="AA54" s="112"/>
      <c r="AB54" s="112"/>
      <c r="AC54" s="112"/>
      <c r="AD54" s="112"/>
      <c r="AE54" s="112"/>
      <c r="AF54" s="112"/>
      <c r="AG54" s="112"/>
      <c r="AH54" s="113"/>
      <c r="AI54" s="43"/>
      <c r="AJ54" s="87">
        <f t="shared" si="12"/>
        <v>0</v>
      </c>
      <c r="AK54" s="88">
        <f t="shared" si="13"/>
        <v>1</v>
      </c>
      <c r="AL54" s="111"/>
      <c r="AM54" s="112"/>
      <c r="AN54" s="112"/>
      <c r="AO54" s="112"/>
      <c r="AP54" s="112"/>
      <c r="AQ54" s="112"/>
      <c r="AR54" s="112"/>
      <c r="AS54" s="112"/>
      <c r="AT54" s="112"/>
      <c r="AU54" s="113"/>
      <c r="AV54" s="40"/>
    </row>
    <row r="55" spans="1:48" ht="37.5" customHeight="1">
      <c r="A55" s="40"/>
      <c r="B55" s="69">
        <v>44</v>
      </c>
      <c r="C55" s="64"/>
      <c r="D55" s="65">
        <v>44</v>
      </c>
      <c r="E55" s="110"/>
      <c r="F55" s="109"/>
      <c r="G55" s="10"/>
      <c r="H55" s="86">
        <f t="shared" si="7"/>
        <v>0</v>
      </c>
      <c r="I55" s="30"/>
      <c r="J55" s="87">
        <f t="shared" si="8"/>
        <v>0</v>
      </c>
      <c r="K55" s="88">
        <f t="shared" si="9"/>
        <v>1</v>
      </c>
      <c r="L55" s="111"/>
      <c r="M55" s="112"/>
      <c r="N55" s="112"/>
      <c r="O55" s="112"/>
      <c r="P55" s="112"/>
      <c r="Q55" s="112"/>
      <c r="R55" s="112"/>
      <c r="S55" s="112"/>
      <c r="T55" s="112"/>
      <c r="U55" s="113"/>
      <c r="V55" s="43"/>
      <c r="W55" s="87">
        <f t="shared" si="10"/>
        <v>0</v>
      </c>
      <c r="X55" s="88">
        <f t="shared" si="11"/>
        <v>1</v>
      </c>
      <c r="Y55" s="111"/>
      <c r="Z55" s="112"/>
      <c r="AA55" s="112"/>
      <c r="AB55" s="112"/>
      <c r="AC55" s="112"/>
      <c r="AD55" s="112"/>
      <c r="AE55" s="112"/>
      <c r="AF55" s="112"/>
      <c r="AG55" s="112"/>
      <c r="AH55" s="113"/>
      <c r="AI55" s="43"/>
      <c r="AJ55" s="87">
        <f t="shared" si="12"/>
        <v>0</v>
      </c>
      <c r="AK55" s="88">
        <f t="shared" si="13"/>
        <v>1</v>
      </c>
      <c r="AL55" s="111"/>
      <c r="AM55" s="112"/>
      <c r="AN55" s="112"/>
      <c r="AO55" s="112"/>
      <c r="AP55" s="112"/>
      <c r="AQ55" s="112"/>
      <c r="AR55" s="112"/>
      <c r="AS55" s="112"/>
      <c r="AT55" s="112"/>
      <c r="AU55" s="113"/>
      <c r="AV55" s="40"/>
    </row>
    <row r="56" spans="1:48" ht="37.5" customHeight="1">
      <c r="A56" s="40"/>
      <c r="B56" s="69">
        <v>45</v>
      </c>
      <c r="C56" s="64"/>
      <c r="D56" s="65">
        <v>45</v>
      </c>
      <c r="E56" s="110"/>
      <c r="F56" s="109"/>
      <c r="G56" s="10"/>
      <c r="H56" s="86">
        <f t="shared" si="7"/>
        <v>0</v>
      </c>
      <c r="I56" s="30"/>
      <c r="J56" s="87">
        <f t="shared" si="8"/>
        <v>0</v>
      </c>
      <c r="K56" s="88">
        <f t="shared" si="9"/>
        <v>1</v>
      </c>
      <c r="L56" s="111"/>
      <c r="M56" s="112"/>
      <c r="N56" s="112"/>
      <c r="O56" s="112"/>
      <c r="P56" s="112"/>
      <c r="Q56" s="112"/>
      <c r="R56" s="112"/>
      <c r="S56" s="112"/>
      <c r="T56" s="112"/>
      <c r="U56" s="113"/>
      <c r="V56" s="43"/>
      <c r="W56" s="87">
        <f t="shared" si="10"/>
        <v>0</v>
      </c>
      <c r="X56" s="88">
        <f t="shared" si="11"/>
        <v>1</v>
      </c>
      <c r="Y56" s="111"/>
      <c r="Z56" s="112"/>
      <c r="AA56" s="112"/>
      <c r="AB56" s="112"/>
      <c r="AC56" s="112"/>
      <c r="AD56" s="112"/>
      <c r="AE56" s="112"/>
      <c r="AF56" s="112"/>
      <c r="AG56" s="112"/>
      <c r="AH56" s="113"/>
      <c r="AI56" s="43"/>
      <c r="AJ56" s="87">
        <f t="shared" si="12"/>
        <v>0</v>
      </c>
      <c r="AK56" s="88">
        <f t="shared" si="13"/>
        <v>1</v>
      </c>
      <c r="AL56" s="111"/>
      <c r="AM56" s="112"/>
      <c r="AN56" s="112"/>
      <c r="AO56" s="112"/>
      <c r="AP56" s="112"/>
      <c r="AQ56" s="112"/>
      <c r="AR56" s="112"/>
      <c r="AS56" s="112"/>
      <c r="AT56" s="112"/>
      <c r="AU56" s="113"/>
      <c r="AV56" s="40"/>
    </row>
    <row r="57" spans="1:48" ht="37.5" customHeight="1">
      <c r="A57" s="40"/>
      <c r="B57" s="69">
        <v>46</v>
      </c>
      <c r="C57" s="64"/>
      <c r="D57" s="65">
        <v>46</v>
      </c>
      <c r="E57" s="110"/>
      <c r="F57" s="109"/>
      <c r="G57" s="10"/>
      <c r="H57" s="86">
        <f t="shared" si="7"/>
        <v>0</v>
      </c>
      <c r="I57" s="30"/>
      <c r="J57" s="87">
        <f t="shared" si="8"/>
        <v>0</v>
      </c>
      <c r="K57" s="88">
        <f t="shared" si="9"/>
        <v>1</v>
      </c>
      <c r="L57" s="111"/>
      <c r="M57" s="112"/>
      <c r="N57" s="112"/>
      <c r="O57" s="112"/>
      <c r="P57" s="112"/>
      <c r="Q57" s="112"/>
      <c r="R57" s="112"/>
      <c r="S57" s="112"/>
      <c r="T57" s="112"/>
      <c r="U57" s="113"/>
      <c r="V57" s="43"/>
      <c r="W57" s="87">
        <f t="shared" si="10"/>
        <v>0</v>
      </c>
      <c r="X57" s="88">
        <f t="shared" si="11"/>
        <v>1</v>
      </c>
      <c r="Y57" s="111"/>
      <c r="Z57" s="112"/>
      <c r="AA57" s="112"/>
      <c r="AB57" s="112"/>
      <c r="AC57" s="112"/>
      <c r="AD57" s="112"/>
      <c r="AE57" s="112"/>
      <c r="AF57" s="112"/>
      <c r="AG57" s="112"/>
      <c r="AH57" s="113"/>
      <c r="AI57" s="43"/>
      <c r="AJ57" s="87">
        <f t="shared" si="12"/>
        <v>0</v>
      </c>
      <c r="AK57" s="88">
        <f t="shared" si="13"/>
        <v>1</v>
      </c>
      <c r="AL57" s="111"/>
      <c r="AM57" s="112"/>
      <c r="AN57" s="112"/>
      <c r="AO57" s="112"/>
      <c r="AP57" s="112"/>
      <c r="AQ57" s="112"/>
      <c r="AR57" s="112"/>
      <c r="AS57" s="112"/>
      <c r="AT57" s="112"/>
      <c r="AU57" s="113"/>
      <c r="AV57" s="40"/>
    </row>
    <row r="58" spans="1:48" ht="37.5" customHeight="1">
      <c r="A58" s="40"/>
      <c r="B58" s="69">
        <v>47</v>
      </c>
      <c r="C58" s="64"/>
      <c r="D58" s="65">
        <v>47</v>
      </c>
      <c r="E58" s="110"/>
      <c r="F58" s="109"/>
      <c r="G58" s="10"/>
      <c r="H58" s="86">
        <f t="shared" si="7"/>
        <v>0</v>
      </c>
      <c r="I58" s="30"/>
      <c r="J58" s="87">
        <f t="shared" si="8"/>
        <v>0</v>
      </c>
      <c r="K58" s="88">
        <f t="shared" si="9"/>
        <v>1</v>
      </c>
      <c r="L58" s="111"/>
      <c r="M58" s="112"/>
      <c r="N58" s="112"/>
      <c r="O58" s="112"/>
      <c r="P58" s="112"/>
      <c r="Q58" s="112"/>
      <c r="R58" s="112"/>
      <c r="S58" s="112"/>
      <c r="T58" s="112"/>
      <c r="U58" s="113"/>
      <c r="V58" s="43"/>
      <c r="W58" s="87">
        <f t="shared" si="10"/>
        <v>0</v>
      </c>
      <c r="X58" s="88">
        <f t="shared" si="11"/>
        <v>1</v>
      </c>
      <c r="Y58" s="111"/>
      <c r="Z58" s="112"/>
      <c r="AA58" s="112"/>
      <c r="AB58" s="112"/>
      <c r="AC58" s="112"/>
      <c r="AD58" s="112"/>
      <c r="AE58" s="112"/>
      <c r="AF58" s="112"/>
      <c r="AG58" s="112"/>
      <c r="AH58" s="113"/>
      <c r="AI58" s="43"/>
      <c r="AJ58" s="87">
        <f t="shared" si="12"/>
        <v>0</v>
      </c>
      <c r="AK58" s="88">
        <f t="shared" si="13"/>
        <v>1</v>
      </c>
      <c r="AL58" s="111"/>
      <c r="AM58" s="112"/>
      <c r="AN58" s="112"/>
      <c r="AO58" s="112"/>
      <c r="AP58" s="112"/>
      <c r="AQ58" s="112"/>
      <c r="AR58" s="112"/>
      <c r="AS58" s="112"/>
      <c r="AT58" s="112"/>
      <c r="AU58" s="113"/>
      <c r="AV58" s="40"/>
    </row>
    <row r="59" spans="1:48" ht="37.5" customHeight="1">
      <c r="A59" s="40"/>
      <c r="B59" s="69">
        <v>48</v>
      </c>
      <c r="C59" s="64"/>
      <c r="D59" s="65">
        <v>48</v>
      </c>
      <c r="E59" s="110"/>
      <c r="F59" s="109"/>
      <c r="G59" s="10"/>
      <c r="H59" s="86">
        <f t="shared" si="7"/>
        <v>0</v>
      </c>
      <c r="I59" s="30"/>
      <c r="J59" s="87">
        <f t="shared" si="8"/>
        <v>0</v>
      </c>
      <c r="K59" s="88">
        <f t="shared" si="9"/>
        <v>1</v>
      </c>
      <c r="L59" s="111"/>
      <c r="M59" s="112"/>
      <c r="N59" s="112"/>
      <c r="O59" s="112"/>
      <c r="P59" s="112"/>
      <c r="Q59" s="112"/>
      <c r="R59" s="112"/>
      <c r="S59" s="112"/>
      <c r="T59" s="112"/>
      <c r="U59" s="113"/>
      <c r="V59" s="43"/>
      <c r="W59" s="87">
        <f t="shared" si="10"/>
        <v>0</v>
      </c>
      <c r="X59" s="88">
        <f t="shared" si="11"/>
        <v>1</v>
      </c>
      <c r="Y59" s="111"/>
      <c r="Z59" s="112"/>
      <c r="AA59" s="112"/>
      <c r="AB59" s="112"/>
      <c r="AC59" s="112"/>
      <c r="AD59" s="112"/>
      <c r="AE59" s="112"/>
      <c r="AF59" s="112"/>
      <c r="AG59" s="112"/>
      <c r="AH59" s="113"/>
      <c r="AI59" s="43"/>
      <c r="AJ59" s="87">
        <f t="shared" si="12"/>
        <v>0</v>
      </c>
      <c r="AK59" s="88">
        <f t="shared" si="13"/>
        <v>1</v>
      </c>
      <c r="AL59" s="111"/>
      <c r="AM59" s="112"/>
      <c r="AN59" s="112"/>
      <c r="AO59" s="112"/>
      <c r="AP59" s="112"/>
      <c r="AQ59" s="112"/>
      <c r="AR59" s="112"/>
      <c r="AS59" s="112"/>
      <c r="AT59" s="112"/>
      <c r="AU59" s="113"/>
      <c r="AV59" s="40"/>
    </row>
    <row r="60" spans="1:48" ht="37.5" customHeight="1">
      <c r="A60" s="40"/>
      <c r="B60" s="69">
        <v>49</v>
      </c>
      <c r="C60" s="64"/>
      <c r="D60" s="65">
        <v>49</v>
      </c>
      <c r="E60" s="110"/>
      <c r="F60" s="109"/>
      <c r="G60" s="10"/>
      <c r="H60" s="86">
        <f t="shared" si="7"/>
        <v>0</v>
      </c>
      <c r="I60" s="30"/>
      <c r="J60" s="87">
        <f t="shared" si="8"/>
        <v>0</v>
      </c>
      <c r="K60" s="88">
        <f t="shared" si="9"/>
        <v>1</v>
      </c>
      <c r="L60" s="111"/>
      <c r="M60" s="112"/>
      <c r="N60" s="112"/>
      <c r="O60" s="112"/>
      <c r="P60" s="112"/>
      <c r="Q60" s="112"/>
      <c r="R60" s="112"/>
      <c r="S60" s="112"/>
      <c r="T60" s="112"/>
      <c r="U60" s="113"/>
      <c r="V60" s="43"/>
      <c r="W60" s="87">
        <f t="shared" si="10"/>
        <v>0</v>
      </c>
      <c r="X60" s="88">
        <f t="shared" si="11"/>
        <v>1</v>
      </c>
      <c r="Y60" s="111"/>
      <c r="Z60" s="112"/>
      <c r="AA60" s="112"/>
      <c r="AB60" s="112"/>
      <c r="AC60" s="112"/>
      <c r="AD60" s="112"/>
      <c r="AE60" s="112"/>
      <c r="AF60" s="112"/>
      <c r="AG60" s="112"/>
      <c r="AH60" s="113"/>
      <c r="AI60" s="43"/>
      <c r="AJ60" s="87">
        <f t="shared" si="12"/>
        <v>0</v>
      </c>
      <c r="AK60" s="88">
        <f t="shared" si="13"/>
        <v>1</v>
      </c>
      <c r="AL60" s="111"/>
      <c r="AM60" s="112"/>
      <c r="AN60" s="112"/>
      <c r="AO60" s="112"/>
      <c r="AP60" s="112"/>
      <c r="AQ60" s="112"/>
      <c r="AR60" s="112"/>
      <c r="AS60" s="112"/>
      <c r="AT60" s="112"/>
      <c r="AU60" s="113"/>
      <c r="AV60" s="40"/>
    </row>
    <row r="61" spans="1:48" ht="37.5" customHeight="1">
      <c r="A61" s="40"/>
      <c r="B61" s="69">
        <v>50</v>
      </c>
      <c r="C61" s="64"/>
      <c r="D61" s="65">
        <v>50</v>
      </c>
      <c r="E61" s="110"/>
      <c r="F61" s="109"/>
      <c r="G61" s="10"/>
      <c r="H61" s="86">
        <f t="shared" si="7"/>
        <v>0</v>
      </c>
      <c r="I61" s="30"/>
      <c r="J61" s="87">
        <f t="shared" si="8"/>
        <v>0</v>
      </c>
      <c r="K61" s="88">
        <f t="shared" si="9"/>
        <v>1</v>
      </c>
      <c r="L61" s="111"/>
      <c r="M61" s="112"/>
      <c r="N61" s="112"/>
      <c r="O61" s="112"/>
      <c r="P61" s="112"/>
      <c r="Q61" s="112"/>
      <c r="R61" s="112"/>
      <c r="S61" s="112"/>
      <c r="T61" s="112"/>
      <c r="U61" s="113"/>
      <c r="V61" s="43"/>
      <c r="W61" s="87">
        <f t="shared" si="10"/>
        <v>0</v>
      </c>
      <c r="X61" s="88">
        <f t="shared" si="11"/>
        <v>1</v>
      </c>
      <c r="Y61" s="111"/>
      <c r="Z61" s="112"/>
      <c r="AA61" s="112"/>
      <c r="AB61" s="112"/>
      <c r="AC61" s="112"/>
      <c r="AD61" s="112"/>
      <c r="AE61" s="112"/>
      <c r="AF61" s="112"/>
      <c r="AG61" s="112"/>
      <c r="AH61" s="113"/>
      <c r="AI61" s="43"/>
      <c r="AJ61" s="87">
        <f t="shared" si="12"/>
        <v>0</v>
      </c>
      <c r="AK61" s="88">
        <f t="shared" si="13"/>
        <v>1</v>
      </c>
      <c r="AL61" s="111"/>
      <c r="AM61" s="112"/>
      <c r="AN61" s="112"/>
      <c r="AO61" s="112"/>
      <c r="AP61" s="112"/>
      <c r="AQ61" s="112"/>
      <c r="AR61" s="112"/>
      <c r="AS61" s="112"/>
      <c r="AT61" s="112"/>
      <c r="AU61" s="113"/>
      <c r="AV61" s="40"/>
    </row>
    <row r="62" spans="1:48" ht="37.5" customHeight="1">
      <c r="A62" s="40"/>
      <c r="B62" s="69">
        <v>51</v>
      </c>
      <c r="C62" s="64"/>
      <c r="D62" s="65">
        <v>51</v>
      </c>
      <c r="E62" s="110"/>
      <c r="F62" s="109"/>
      <c r="G62" s="10"/>
      <c r="H62" s="86">
        <f t="shared" si="7"/>
        <v>0</v>
      </c>
      <c r="I62" s="30"/>
      <c r="J62" s="87">
        <f t="shared" si="8"/>
        <v>0</v>
      </c>
      <c r="K62" s="88">
        <f t="shared" si="9"/>
        <v>1</v>
      </c>
      <c r="L62" s="111"/>
      <c r="M62" s="112"/>
      <c r="N62" s="112"/>
      <c r="O62" s="112"/>
      <c r="P62" s="112"/>
      <c r="Q62" s="112"/>
      <c r="R62" s="112"/>
      <c r="S62" s="112"/>
      <c r="T62" s="112"/>
      <c r="U62" s="113"/>
      <c r="V62" s="43"/>
      <c r="W62" s="87">
        <f t="shared" si="10"/>
        <v>0</v>
      </c>
      <c r="X62" s="88">
        <f t="shared" si="11"/>
        <v>1</v>
      </c>
      <c r="Y62" s="111"/>
      <c r="Z62" s="112"/>
      <c r="AA62" s="112"/>
      <c r="AB62" s="112"/>
      <c r="AC62" s="112"/>
      <c r="AD62" s="112"/>
      <c r="AE62" s="112"/>
      <c r="AF62" s="112"/>
      <c r="AG62" s="112"/>
      <c r="AH62" s="113"/>
      <c r="AI62" s="43"/>
      <c r="AJ62" s="87">
        <f t="shared" si="12"/>
        <v>0</v>
      </c>
      <c r="AK62" s="88">
        <f t="shared" si="13"/>
        <v>1</v>
      </c>
      <c r="AL62" s="111"/>
      <c r="AM62" s="112"/>
      <c r="AN62" s="112"/>
      <c r="AO62" s="112"/>
      <c r="AP62" s="112"/>
      <c r="AQ62" s="112"/>
      <c r="AR62" s="112"/>
      <c r="AS62" s="112"/>
      <c r="AT62" s="112"/>
      <c r="AU62" s="113"/>
      <c r="AV62" s="40"/>
    </row>
    <row r="63" spans="1:48" ht="37.5" customHeight="1">
      <c r="A63" s="40"/>
      <c r="B63" s="69">
        <v>52</v>
      </c>
      <c r="C63" s="64"/>
      <c r="D63" s="65">
        <v>52</v>
      </c>
      <c r="E63" s="110"/>
      <c r="F63" s="109"/>
      <c r="G63" s="10"/>
      <c r="H63" s="86">
        <f t="shared" si="7"/>
        <v>0</v>
      </c>
      <c r="I63" s="30"/>
      <c r="J63" s="87">
        <f t="shared" si="8"/>
        <v>0</v>
      </c>
      <c r="K63" s="88">
        <f t="shared" si="9"/>
        <v>1</v>
      </c>
      <c r="L63" s="111"/>
      <c r="M63" s="112"/>
      <c r="N63" s="112"/>
      <c r="O63" s="112"/>
      <c r="P63" s="112"/>
      <c r="Q63" s="112"/>
      <c r="R63" s="112"/>
      <c r="S63" s="112"/>
      <c r="T63" s="112"/>
      <c r="U63" s="113"/>
      <c r="V63" s="43"/>
      <c r="W63" s="87">
        <f t="shared" si="10"/>
        <v>0</v>
      </c>
      <c r="X63" s="88">
        <f t="shared" si="11"/>
        <v>1</v>
      </c>
      <c r="Y63" s="111"/>
      <c r="Z63" s="112"/>
      <c r="AA63" s="112"/>
      <c r="AB63" s="112"/>
      <c r="AC63" s="112"/>
      <c r="AD63" s="112"/>
      <c r="AE63" s="112"/>
      <c r="AF63" s="112"/>
      <c r="AG63" s="112"/>
      <c r="AH63" s="113"/>
      <c r="AI63" s="43"/>
      <c r="AJ63" s="87">
        <f t="shared" si="12"/>
        <v>0</v>
      </c>
      <c r="AK63" s="88">
        <f t="shared" si="13"/>
        <v>1</v>
      </c>
      <c r="AL63" s="111"/>
      <c r="AM63" s="112"/>
      <c r="AN63" s="112"/>
      <c r="AO63" s="112"/>
      <c r="AP63" s="112"/>
      <c r="AQ63" s="112"/>
      <c r="AR63" s="112"/>
      <c r="AS63" s="112"/>
      <c r="AT63" s="112"/>
      <c r="AU63" s="113"/>
      <c r="AV63" s="40"/>
    </row>
    <row r="64" spans="1:48" ht="37.5" customHeight="1">
      <c r="A64" s="40"/>
      <c r="B64" s="69">
        <v>53</v>
      </c>
      <c r="C64" s="64"/>
      <c r="D64" s="65">
        <v>53</v>
      </c>
      <c r="E64" s="110"/>
      <c r="F64" s="109"/>
      <c r="G64" s="10"/>
      <c r="H64" s="86">
        <f t="shared" si="7"/>
        <v>0</v>
      </c>
      <c r="I64" s="30"/>
      <c r="J64" s="87">
        <f t="shared" si="8"/>
        <v>0</v>
      </c>
      <c r="K64" s="88">
        <f t="shared" si="9"/>
        <v>1</v>
      </c>
      <c r="L64" s="111"/>
      <c r="M64" s="112"/>
      <c r="N64" s="112"/>
      <c r="O64" s="112"/>
      <c r="P64" s="112"/>
      <c r="Q64" s="112"/>
      <c r="R64" s="112"/>
      <c r="S64" s="112"/>
      <c r="T64" s="112"/>
      <c r="U64" s="113"/>
      <c r="V64" s="43"/>
      <c r="W64" s="87">
        <f t="shared" si="10"/>
        <v>0</v>
      </c>
      <c r="X64" s="88">
        <f t="shared" si="11"/>
        <v>1</v>
      </c>
      <c r="Y64" s="111"/>
      <c r="Z64" s="112"/>
      <c r="AA64" s="112"/>
      <c r="AB64" s="112"/>
      <c r="AC64" s="112"/>
      <c r="AD64" s="112"/>
      <c r="AE64" s="112"/>
      <c r="AF64" s="112"/>
      <c r="AG64" s="112"/>
      <c r="AH64" s="113"/>
      <c r="AI64" s="43"/>
      <c r="AJ64" s="87">
        <f t="shared" si="12"/>
        <v>0</v>
      </c>
      <c r="AK64" s="88">
        <f t="shared" si="13"/>
        <v>1</v>
      </c>
      <c r="AL64" s="111"/>
      <c r="AM64" s="112"/>
      <c r="AN64" s="112"/>
      <c r="AO64" s="112"/>
      <c r="AP64" s="112"/>
      <c r="AQ64" s="112"/>
      <c r="AR64" s="112"/>
      <c r="AS64" s="112"/>
      <c r="AT64" s="112"/>
      <c r="AU64" s="113"/>
      <c r="AV64" s="40"/>
    </row>
    <row r="65" spans="1:48" ht="37.5" customHeight="1">
      <c r="A65" s="40"/>
      <c r="B65" s="69">
        <v>54</v>
      </c>
      <c r="C65" s="64"/>
      <c r="D65" s="65">
        <v>54</v>
      </c>
      <c r="E65" s="110"/>
      <c r="F65" s="109"/>
      <c r="G65" s="10"/>
      <c r="H65" s="86">
        <f t="shared" si="7"/>
        <v>0</v>
      </c>
      <c r="I65" s="30"/>
      <c r="J65" s="87">
        <f t="shared" si="8"/>
        <v>0</v>
      </c>
      <c r="K65" s="88">
        <f t="shared" si="9"/>
        <v>1</v>
      </c>
      <c r="L65" s="111"/>
      <c r="M65" s="112"/>
      <c r="N65" s="112"/>
      <c r="O65" s="112"/>
      <c r="P65" s="112"/>
      <c r="Q65" s="112"/>
      <c r="R65" s="112"/>
      <c r="S65" s="112"/>
      <c r="T65" s="112"/>
      <c r="U65" s="113"/>
      <c r="V65" s="43"/>
      <c r="W65" s="87">
        <f t="shared" si="10"/>
        <v>0</v>
      </c>
      <c r="X65" s="88">
        <f t="shared" si="11"/>
        <v>1</v>
      </c>
      <c r="Y65" s="111"/>
      <c r="Z65" s="112"/>
      <c r="AA65" s="112"/>
      <c r="AB65" s="112"/>
      <c r="AC65" s="112"/>
      <c r="AD65" s="112"/>
      <c r="AE65" s="112"/>
      <c r="AF65" s="112"/>
      <c r="AG65" s="112"/>
      <c r="AH65" s="113"/>
      <c r="AI65" s="43"/>
      <c r="AJ65" s="87">
        <f t="shared" si="12"/>
        <v>0</v>
      </c>
      <c r="AK65" s="88">
        <f t="shared" si="13"/>
        <v>1</v>
      </c>
      <c r="AL65" s="111"/>
      <c r="AM65" s="112"/>
      <c r="AN65" s="112"/>
      <c r="AO65" s="112"/>
      <c r="AP65" s="112"/>
      <c r="AQ65" s="112"/>
      <c r="AR65" s="112"/>
      <c r="AS65" s="112"/>
      <c r="AT65" s="112"/>
      <c r="AU65" s="113"/>
      <c r="AV65" s="40"/>
    </row>
    <row r="66" spans="1:48" ht="37.5" customHeight="1">
      <c r="A66" s="40"/>
      <c r="B66" s="69">
        <v>55</v>
      </c>
      <c r="C66" s="64"/>
      <c r="D66" s="65">
        <v>55</v>
      </c>
      <c r="E66" s="110"/>
      <c r="F66" s="109"/>
      <c r="G66" s="10"/>
      <c r="H66" s="86">
        <f t="shared" si="7"/>
        <v>0</v>
      </c>
      <c r="I66" s="30"/>
      <c r="J66" s="87">
        <f t="shared" si="8"/>
        <v>0</v>
      </c>
      <c r="K66" s="88">
        <f t="shared" si="9"/>
        <v>1</v>
      </c>
      <c r="L66" s="111"/>
      <c r="M66" s="112"/>
      <c r="N66" s="112"/>
      <c r="O66" s="112"/>
      <c r="P66" s="112"/>
      <c r="Q66" s="112"/>
      <c r="R66" s="112"/>
      <c r="S66" s="112"/>
      <c r="T66" s="112"/>
      <c r="U66" s="113"/>
      <c r="V66" s="43"/>
      <c r="W66" s="87">
        <f t="shared" si="10"/>
        <v>0</v>
      </c>
      <c r="X66" s="88">
        <f t="shared" si="11"/>
        <v>1</v>
      </c>
      <c r="Y66" s="111"/>
      <c r="Z66" s="112"/>
      <c r="AA66" s="112"/>
      <c r="AB66" s="112"/>
      <c r="AC66" s="112"/>
      <c r="AD66" s="112"/>
      <c r="AE66" s="112"/>
      <c r="AF66" s="112"/>
      <c r="AG66" s="112"/>
      <c r="AH66" s="113"/>
      <c r="AI66" s="43"/>
      <c r="AJ66" s="87">
        <f t="shared" si="12"/>
        <v>0</v>
      </c>
      <c r="AK66" s="88">
        <f t="shared" si="13"/>
        <v>1</v>
      </c>
      <c r="AL66" s="111"/>
      <c r="AM66" s="112"/>
      <c r="AN66" s="112"/>
      <c r="AO66" s="112"/>
      <c r="AP66" s="112"/>
      <c r="AQ66" s="112"/>
      <c r="AR66" s="112"/>
      <c r="AS66" s="112"/>
      <c r="AT66" s="112"/>
      <c r="AU66" s="113"/>
      <c r="AV66" s="40"/>
    </row>
    <row r="67" spans="1:48" ht="37.5" customHeight="1">
      <c r="A67" s="40"/>
      <c r="B67" s="69">
        <v>56</v>
      </c>
      <c r="C67" s="64"/>
      <c r="D67" s="65">
        <v>56</v>
      </c>
      <c r="E67" s="110"/>
      <c r="F67" s="109"/>
      <c r="G67" s="10"/>
      <c r="H67" s="86">
        <f t="shared" si="7"/>
        <v>0</v>
      </c>
      <c r="I67" s="30"/>
      <c r="J67" s="87">
        <f t="shared" si="8"/>
        <v>0</v>
      </c>
      <c r="K67" s="88">
        <f t="shared" si="9"/>
        <v>1</v>
      </c>
      <c r="L67" s="111"/>
      <c r="M67" s="112"/>
      <c r="N67" s="112"/>
      <c r="O67" s="112"/>
      <c r="P67" s="112"/>
      <c r="Q67" s="112"/>
      <c r="R67" s="112"/>
      <c r="S67" s="112"/>
      <c r="T67" s="112"/>
      <c r="U67" s="113"/>
      <c r="V67" s="43"/>
      <c r="W67" s="87">
        <f t="shared" si="10"/>
        <v>0</v>
      </c>
      <c r="X67" s="88">
        <f t="shared" si="11"/>
        <v>1</v>
      </c>
      <c r="Y67" s="111"/>
      <c r="Z67" s="112"/>
      <c r="AA67" s="112"/>
      <c r="AB67" s="112"/>
      <c r="AC67" s="112"/>
      <c r="AD67" s="112"/>
      <c r="AE67" s="112"/>
      <c r="AF67" s="112"/>
      <c r="AG67" s="112"/>
      <c r="AH67" s="113"/>
      <c r="AI67" s="43"/>
      <c r="AJ67" s="87">
        <f t="shared" si="12"/>
        <v>0</v>
      </c>
      <c r="AK67" s="88">
        <f t="shared" si="13"/>
        <v>1</v>
      </c>
      <c r="AL67" s="111"/>
      <c r="AM67" s="112"/>
      <c r="AN67" s="112"/>
      <c r="AO67" s="112"/>
      <c r="AP67" s="112"/>
      <c r="AQ67" s="112"/>
      <c r="AR67" s="112"/>
      <c r="AS67" s="112"/>
      <c r="AT67" s="112"/>
      <c r="AU67" s="113"/>
      <c r="AV67" s="40"/>
    </row>
    <row r="68" spans="1:48" ht="37.5" customHeight="1">
      <c r="A68" s="40"/>
      <c r="B68" s="69">
        <v>57</v>
      </c>
      <c r="C68" s="64"/>
      <c r="D68" s="65">
        <v>57</v>
      </c>
      <c r="E68" s="110"/>
      <c r="F68" s="109"/>
      <c r="G68" s="10"/>
      <c r="H68" s="86">
        <f t="shared" si="7"/>
        <v>0</v>
      </c>
      <c r="I68" s="30"/>
      <c r="J68" s="87">
        <f t="shared" si="8"/>
        <v>0</v>
      </c>
      <c r="K68" s="88">
        <f t="shared" si="9"/>
        <v>1</v>
      </c>
      <c r="L68" s="111"/>
      <c r="M68" s="112"/>
      <c r="N68" s="112"/>
      <c r="O68" s="112"/>
      <c r="P68" s="112"/>
      <c r="Q68" s="112"/>
      <c r="R68" s="112"/>
      <c r="S68" s="112"/>
      <c r="T68" s="112"/>
      <c r="U68" s="113"/>
      <c r="V68" s="43"/>
      <c r="W68" s="87">
        <f t="shared" si="10"/>
        <v>0</v>
      </c>
      <c r="X68" s="88">
        <f t="shared" si="11"/>
        <v>1</v>
      </c>
      <c r="Y68" s="111"/>
      <c r="Z68" s="112"/>
      <c r="AA68" s="112"/>
      <c r="AB68" s="112"/>
      <c r="AC68" s="112"/>
      <c r="AD68" s="112"/>
      <c r="AE68" s="112"/>
      <c r="AF68" s="112"/>
      <c r="AG68" s="112"/>
      <c r="AH68" s="113"/>
      <c r="AI68" s="43"/>
      <c r="AJ68" s="87">
        <f t="shared" si="12"/>
        <v>0</v>
      </c>
      <c r="AK68" s="88">
        <f t="shared" si="13"/>
        <v>1</v>
      </c>
      <c r="AL68" s="111"/>
      <c r="AM68" s="112"/>
      <c r="AN68" s="112"/>
      <c r="AO68" s="112"/>
      <c r="AP68" s="112"/>
      <c r="AQ68" s="112"/>
      <c r="AR68" s="112"/>
      <c r="AS68" s="112"/>
      <c r="AT68" s="112"/>
      <c r="AU68" s="113"/>
      <c r="AV68" s="40"/>
    </row>
    <row r="69" spans="1:48" ht="37.5" customHeight="1">
      <c r="A69" s="40"/>
      <c r="B69" s="69">
        <v>58</v>
      </c>
      <c r="C69" s="64"/>
      <c r="D69" s="65">
        <v>58</v>
      </c>
      <c r="E69" s="110"/>
      <c r="F69" s="109"/>
      <c r="G69" s="10"/>
      <c r="H69" s="86">
        <f t="shared" si="7"/>
        <v>0</v>
      </c>
      <c r="I69" s="30"/>
      <c r="J69" s="87">
        <f t="shared" si="8"/>
        <v>0</v>
      </c>
      <c r="K69" s="88">
        <f t="shared" si="9"/>
        <v>1</v>
      </c>
      <c r="L69" s="111"/>
      <c r="M69" s="112"/>
      <c r="N69" s="112"/>
      <c r="O69" s="112"/>
      <c r="P69" s="112"/>
      <c r="Q69" s="112"/>
      <c r="R69" s="112"/>
      <c r="S69" s="112"/>
      <c r="T69" s="112"/>
      <c r="U69" s="113"/>
      <c r="V69" s="43"/>
      <c r="W69" s="87">
        <f t="shared" si="10"/>
        <v>0</v>
      </c>
      <c r="X69" s="88">
        <f t="shared" si="11"/>
        <v>1</v>
      </c>
      <c r="Y69" s="111"/>
      <c r="Z69" s="112"/>
      <c r="AA69" s="112"/>
      <c r="AB69" s="112"/>
      <c r="AC69" s="112"/>
      <c r="AD69" s="112"/>
      <c r="AE69" s="112"/>
      <c r="AF69" s="112"/>
      <c r="AG69" s="112"/>
      <c r="AH69" s="113"/>
      <c r="AI69" s="43"/>
      <c r="AJ69" s="87">
        <f t="shared" si="12"/>
        <v>0</v>
      </c>
      <c r="AK69" s="88">
        <f t="shared" si="13"/>
        <v>1</v>
      </c>
      <c r="AL69" s="111"/>
      <c r="AM69" s="112"/>
      <c r="AN69" s="112"/>
      <c r="AO69" s="112"/>
      <c r="AP69" s="112"/>
      <c r="AQ69" s="112"/>
      <c r="AR69" s="112"/>
      <c r="AS69" s="112"/>
      <c r="AT69" s="112"/>
      <c r="AU69" s="113"/>
      <c r="AV69" s="40"/>
    </row>
    <row r="70" spans="1:48" ht="37.5" customHeight="1">
      <c r="A70" s="40"/>
      <c r="B70" s="69">
        <v>59</v>
      </c>
      <c r="C70" s="64"/>
      <c r="D70" s="65">
        <v>59</v>
      </c>
      <c r="E70" s="110"/>
      <c r="F70" s="109"/>
      <c r="G70" s="10"/>
      <c r="H70" s="86">
        <f t="shared" si="7"/>
        <v>0</v>
      </c>
      <c r="I70" s="30"/>
      <c r="J70" s="87">
        <f t="shared" si="8"/>
        <v>0</v>
      </c>
      <c r="K70" s="88">
        <f t="shared" si="9"/>
        <v>1</v>
      </c>
      <c r="L70" s="111"/>
      <c r="M70" s="112"/>
      <c r="N70" s="112"/>
      <c r="O70" s="112"/>
      <c r="P70" s="112"/>
      <c r="Q70" s="112"/>
      <c r="R70" s="112"/>
      <c r="S70" s="112"/>
      <c r="T70" s="112"/>
      <c r="U70" s="113"/>
      <c r="V70" s="43"/>
      <c r="W70" s="87">
        <f t="shared" si="10"/>
        <v>0</v>
      </c>
      <c r="X70" s="88">
        <f t="shared" si="11"/>
        <v>1</v>
      </c>
      <c r="Y70" s="111"/>
      <c r="Z70" s="112"/>
      <c r="AA70" s="112"/>
      <c r="AB70" s="112"/>
      <c r="AC70" s="112"/>
      <c r="AD70" s="112"/>
      <c r="AE70" s="112"/>
      <c r="AF70" s="112"/>
      <c r="AG70" s="112"/>
      <c r="AH70" s="113"/>
      <c r="AI70" s="43"/>
      <c r="AJ70" s="87">
        <f t="shared" si="12"/>
        <v>0</v>
      </c>
      <c r="AK70" s="88">
        <f t="shared" si="13"/>
        <v>1</v>
      </c>
      <c r="AL70" s="111"/>
      <c r="AM70" s="112"/>
      <c r="AN70" s="112"/>
      <c r="AO70" s="112"/>
      <c r="AP70" s="112"/>
      <c r="AQ70" s="112"/>
      <c r="AR70" s="112"/>
      <c r="AS70" s="112"/>
      <c r="AT70" s="112"/>
      <c r="AU70" s="113"/>
      <c r="AV70" s="40"/>
    </row>
    <row r="71" spans="1:48" ht="37.5" customHeight="1">
      <c r="A71" s="40"/>
      <c r="B71" s="69">
        <v>60</v>
      </c>
      <c r="C71" s="64"/>
      <c r="D71" s="65">
        <v>60</v>
      </c>
      <c r="E71" s="110"/>
      <c r="F71" s="109"/>
      <c r="G71" s="10"/>
      <c r="H71" s="86">
        <f t="shared" si="7"/>
        <v>0</v>
      </c>
      <c r="I71" s="30"/>
      <c r="J71" s="87">
        <f t="shared" si="8"/>
        <v>0</v>
      </c>
      <c r="K71" s="88">
        <f t="shared" si="9"/>
        <v>1</v>
      </c>
      <c r="L71" s="111"/>
      <c r="M71" s="112"/>
      <c r="N71" s="112"/>
      <c r="O71" s="112"/>
      <c r="P71" s="112"/>
      <c r="Q71" s="112"/>
      <c r="R71" s="112"/>
      <c r="S71" s="112"/>
      <c r="T71" s="112"/>
      <c r="U71" s="113"/>
      <c r="V71" s="43"/>
      <c r="W71" s="87">
        <f t="shared" si="10"/>
        <v>0</v>
      </c>
      <c r="X71" s="88">
        <f t="shared" si="11"/>
        <v>1</v>
      </c>
      <c r="Y71" s="111"/>
      <c r="Z71" s="112"/>
      <c r="AA71" s="112"/>
      <c r="AB71" s="112"/>
      <c r="AC71" s="112"/>
      <c r="AD71" s="112"/>
      <c r="AE71" s="112"/>
      <c r="AF71" s="112"/>
      <c r="AG71" s="112"/>
      <c r="AH71" s="113"/>
      <c r="AI71" s="43"/>
      <c r="AJ71" s="87">
        <f t="shared" si="12"/>
        <v>0</v>
      </c>
      <c r="AK71" s="88">
        <f t="shared" si="13"/>
        <v>1</v>
      </c>
      <c r="AL71" s="111"/>
      <c r="AM71" s="112"/>
      <c r="AN71" s="112"/>
      <c r="AO71" s="112"/>
      <c r="AP71" s="112"/>
      <c r="AQ71" s="112"/>
      <c r="AR71" s="112"/>
      <c r="AS71" s="112"/>
      <c r="AT71" s="112"/>
      <c r="AU71" s="113"/>
      <c r="AV71" s="40"/>
    </row>
    <row r="72" spans="1:48" ht="37.5" customHeight="1">
      <c r="A72" s="40"/>
      <c r="B72" s="69">
        <v>61</v>
      </c>
      <c r="C72" s="64"/>
      <c r="D72" s="65">
        <v>61</v>
      </c>
      <c r="E72" s="110"/>
      <c r="F72" s="109"/>
      <c r="G72" s="10"/>
      <c r="H72" s="86">
        <f t="shared" si="7"/>
        <v>0</v>
      </c>
      <c r="I72" s="30"/>
      <c r="J72" s="87">
        <f t="shared" si="8"/>
        <v>0</v>
      </c>
      <c r="K72" s="88">
        <f t="shared" si="9"/>
        <v>1</v>
      </c>
      <c r="L72" s="111"/>
      <c r="M72" s="112"/>
      <c r="N72" s="112"/>
      <c r="O72" s="112"/>
      <c r="P72" s="112"/>
      <c r="Q72" s="112"/>
      <c r="R72" s="112"/>
      <c r="S72" s="112"/>
      <c r="T72" s="112"/>
      <c r="U72" s="113"/>
      <c r="V72" s="43"/>
      <c r="W72" s="87">
        <f t="shared" si="10"/>
        <v>0</v>
      </c>
      <c r="X72" s="88">
        <f t="shared" si="11"/>
        <v>1</v>
      </c>
      <c r="Y72" s="111"/>
      <c r="Z72" s="112"/>
      <c r="AA72" s="112"/>
      <c r="AB72" s="112"/>
      <c r="AC72" s="112"/>
      <c r="AD72" s="112"/>
      <c r="AE72" s="112"/>
      <c r="AF72" s="112"/>
      <c r="AG72" s="112"/>
      <c r="AH72" s="113"/>
      <c r="AI72" s="43"/>
      <c r="AJ72" s="87">
        <f t="shared" si="12"/>
        <v>0</v>
      </c>
      <c r="AK72" s="88">
        <f t="shared" si="13"/>
        <v>1</v>
      </c>
      <c r="AL72" s="111"/>
      <c r="AM72" s="112"/>
      <c r="AN72" s="112"/>
      <c r="AO72" s="112"/>
      <c r="AP72" s="112"/>
      <c r="AQ72" s="112"/>
      <c r="AR72" s="112"/>
      <c r="AS72" s="112"/>
      <c r="AT72" s="112"/>
      <c r="AU72" s="113"/>
      <c r="AV72" s="40"/>
    </row>
    <row r="73" spans="1:48" ht="37.5" customHeight="1">
      <c r="A73" s="40"/>
      <c r="B73" s="69">
        <v>62</v>
      </c>
      <c r="C73" s="64"/>
      <c r="D73" s="65">
        <v>62</v>
      </c>
      <c r="E73" s="110"/>
      <c r="F73" s="109"/>
      <c r="G73" s="10"/>
      <c r="H73" s="86">
        <f t="shared" si="7"/>
        <v>0</v>
      </c>
      <c r="I73" s="30"/>
      <c r="J73" s="87">
        <f t="shared" si="8"/>
        <v>0</v>
      </c>
      <c r="K73" s="88">
        <f t="shared" si="9"/>
        <v>1</v>
      </c>
      <c r="L73" s="111"/>
      <c r="M73" s="112"/>
      <c r="N73" s="112"/>
      <c r="O73" s="112"/>
      <c r="P73" s="112"/>
      <c r="Q73" s="112"/>
      <c r="R73" s="112"/>
      <c r="S73" s="112"/>
      <c r="T73" s="112"/>
      <c r="U73" s="113"/>
      <c r="V73" s="43"/>
      <c r="W73" s="87">
        <f t="shared" si="10"/>
        <v>0</v>
      </c>
      <c r="X73" s="88">
        <f t="shared" si="11"/>
        <v>1</v>
      </c>
      <c r="Y73" s="111"/>
      <c r="Z73" s="112"/>
      <c r="AA73" s="112"/>
      <c r="AB73" s="112"/>
      <c r="AC73" s="112"/>
      <c r="AD73" s="112"/>
      <c r="AE73" s="112"/>
      <c r="AF73" s="112"/>
      <c r="AG73" s="112"/>
      <c r="AH73" s="113"/>
      <c r="AI73" s="43"/>
      <c r="AJ73" s="87">
        <f t="shared" si="12"/>
        <v>0</v>
      </c>
      <c r="AK73" s="88">
        <f t="shared" si="13"/>
        <v>1</v>
      </c>
      <c r="AL73" s="111"/>
      <c r="AM73" s="112"/>
      <c r="AN73" s="112"/>
      <c r="AO73" s="112"/>
      <c r="AP73" s="112"/>
      <c r="AQ73" s="112"/>
      <c r="AR73" s="112"/>
      <c r="AS73" s="112"/>
      <c r="AT73" s="112"/>
      <c r="AU73" s="113"/>
      <c r="AV73" s="40"/>
    </row>
    <row r="74" spans="1:48" ht="37.5" customHeight="1">
      <c r="A74" s="40"/>
      <c r="B74" s="69">
        <v>63</v>
      </c>
      <c r="C74" s="64"/>
      <c r="D74" s="65">
        <v>63</v>
      </c>
      <c r="E74" s="110"/>
      <c r="F74" s="109"/>
      <c r="G74" s="10"/>
      <c r="H74" s="86">
        <f t="shared" si="7"/>
        <v>0</v>
      </c>
      <c r="I74" s="30"/>
      <c r="J74" s="87">
        <f t="shared" si="8"/>
        <v>0</v>
      </c>
      <c r="K74" s="88">
        <f t="shared" si="9"/>
        <v>1</v>
      </c>
      <c r="L74" s="111"/>
      <c r="M74" s="112"/>
      <c r="N74" s="112"/>
      <c r="O74" s="112"/>
      <c r="P74" s="112"/>
      <c r="Q74" s="112"/>
      <c r="R74" s="112"/>
      <c r="S74" s="112"/>
      <c r="T74" s="112"/>
      <c r="U74" s="113"/>
      <c r="V74" s="43"/>
      <c r="W74" s="87">
        <f t="shared" si="10"/>
        <v>0</v>
      </c>
      <c r="X74" s="88">
        <f t="shared" si="11"/>
        <v>1</v>
      </c>
      <c r="Y74" s="111"/>
      <c r="Z74" s="112"/>
      <c r="AA74" s="112"/>
      <c r="AB74" s="112"/>
      <c r="AC74" s="112"/>
      <c r="AD74" s="112"/>
      <c r="AE74" s="112"/>
      <c r="AF74" s="112"/>
      <c r="AG74" s="112"/>
      <c r="AH74" s="113"/>
      <c r="AI74" s="43"/>
      <c r="AJ74" s="87">
        <f t="shared" si="12"/>
        <v>0</v>
      </c>
      <c r="AK74" s="88">
        <f t="shared" si="13"/>
        <v>1</v>
      </c>
      <c r="AL74" s="111"/>
      <c r="AM74" s="112"/>
      <c r="AN74" s="112"/>
      <c r="AO74" s="112"/>
      <c r="AP74" s="112"/>
      <c r="AQ74" s="112"/>
      <c r="AR74" s="112"/>
      <c r="AS74" s="112"/>
      <c r="AT74" s="112"/>
      <c r="AU74" s="113"/>
      <c r="AV74" s="40"/>
    </row>
    <row r="75" spans="1:48" ht="37.5" customHeight="1">
      <c r="A75" s="40"/>
      <c r="B75" s="69">
        <v>64</v>
      </c>
      <c r="C75" s="64"/>
      <c r="D75" s="65">
        <v>64</v>
      </c>
      <c r="E75" s="110"/>
      <c r="F75" s="109"/>
      <c r="G75" s="10"/>
      <c r="H75" s="86">
        <f t="shared" si="7"/>
        <v>0</v>
      </c>
      <c r="I75" s="30"/>
      <c r="J75" s="87">
        <f t="shared" si="8"/>
        <v>0</v>
      </c>
      <c r="K75" s="88">
        <f t="shared" si="9"/>
        <v>1</v>
      </c>
      <c r="L75" s="111"/>
      <c r="M75" s="112"/>
      <c r="N75" s="112"/>
      <c r="O75" s="112"/>
      <c r="P75" s="112"/>
      <c r="Q75" s="112"/>
      <c r="R75" s="112"/>
      <c r="S75" s="112"/>
      <c r="T75" s="112"/>
      <c r="U75" s="113"/>
      <c r="V75" s="43"/>
      <c r="W75" s="87">
        <f t="shared" si="10"/>
        <v>0</v>
      </c>
      <c r="X75" s="88">
        <f t="shared" si="11"/>
        <v>1</v>
      </c>
      <c r="Y75" s="111"/>
      <c r="Z75" s="112"/>
      <c r="AA75" s="112"/>
      <c r="AB75" s="112"/>
      <c r="AC75" s="112"/>
      <c r="AD75" s="112"/>
      <c r="AE75" s="112"/>
      <c r="AF75" s="112"/>
      <c r="AG75" s="112"/>
      <c r="AH75" s="113"/>
      <c r="AI75" s="43"/>
      <c r="AJ75" s="87">
        <f t="shared" si="12"/>
        <v>0</v>
      </c>
      <c r="AK75" s="88">
        <f t="shared" si="13"/>
        <v>1</v>
      </c>
      <c r="AL75" s="111"/>
      <c r="AM75" s="112"/>
      <c r="AN75" s="112"/>
      <c r="AO75" s="112"/>
      <c r="AP75" s="112"/>
      <c r="AQ75" s="112"/>
      <c r="AR75" s="112"/>
      <c r="AS75" s="112"/>
      <c r="AT75" s="112"/>
      <c r="AU75" s="113"/>
      <c r="AV75" s="40"/>
    </row>
    <row r="76" spans="1:48" ht="37.5" customHeight="1">
      <c r="A76" s="40"/>
      <c r="B76" s="69">
        <v>65</v>
      </c>
      <c r="C76" s="64"/>
      <c r="D76" s="65">
        <v>65</v>
      </c>
      <c r="E76" s="110"/>
      <c r="F76" s="109"/>
      <c r="G76" s="10"/>
      <c r="H76" s="86">
        <f aca="true" t="shared" si="14" ref="H76:H111">SUM(J76,W76,AJ76)</f>
        <v>0</v>
      </c>
      <c r="I76" s="30"/>
      <c r="J76" s="87">
        <f aca="true" t="shared" si="15" ref="J76:J111">SUM(L76:U76)</f>
        <v>0</v>
      </c>
      <c r="K76" s="88">
        <f aca="true" t="shared" si="16" ref="K76:K111">RANK($J76,$J$12:$J$111)</f>
        <v>1</v>
      </c>
      <c r="L76" s="111"/>
      <c r="M76" s="112"/>
      <c r="N76" s="112"/>
      <c r="O76" s="112"/>
      <c r="P76" s="112"/>
      <c r="Q76" s="112"/>
      <c r="R76" s="112"/>
      <c r="S76" s="112"/>
      <c r="T76" s="112"/>
      <c r="U76" s="113"/>
      <c r="V76" s="43"/>
      <c r="W76" s="87">
        <f aca="true" t="shared" si="17" ref="W76:W111">SUM(Y76:AH76)</f>
        <v>0</v>
      </c>
      <c r="X76" s="88">
        <f aca="true" t="shared" si="18" ref="X76:X111">RANK($W76,$W$12:$W$111)</f>
        <v>1</v>
      </c>
      <c r="Y76" s="111"/>
      <c r="Z76" s="112"/>
      <c r="AA76" s="112"/>
      <c r="AB76" s="112"/>
      <c r="AC76" s="112"/>
      <c r="AD76" s="112"/>
      <c r="AE76" s="112"/>
      <c r="AF76" s="112"/>
      <c r="AG76" s="112"/>
      <c r="AH76" s="113"/>
      <c r="AI76" s="43"/>
      <c r="AJ76" s="87">
        <f aca="true" t="shared" si="19" ref="AJ76:AJ111">SUM(AL76:AU76)</f>
        <v>0</v>
      </c>
      <c r="AK76" s="88">
        <f aca="true" t="shared" si="20" ref="AK76:AK111">RANK($AJ76,$AJ$12:$AJ$111)</f>
        <v>1</v>
      </c>
      <c r="AL76" s="111"/>
      <c r="AM76" s="112"/>
      <c r="AN76" s="112"/>
      <c r="AO76" s="112"/>
      <c r="AP76" s="112"/>
      <c r="AQ76" s="112"/>
      <c r="AR76" s="112"/>
      <c r="AS76" s="112"/>
      <c r="AT76" s="112"/>
      <c r="AU76" s="113"/>
      <c r="AV76" s="40"/>
    </row>
    <row r="77" spans="1:48" ht="37.5" customHeight="1">
      <c r="A77" s="40"/>
      <c r="B77" s="69">
        <v>66</v>
      </c>
      <c r="C77" s="64"/>
      <c r="D77" s="65">
        <v>66</v>
      </c>
      <c r="E77" s="110"/>
      <c r="F77" s="109"/>
      <c r="G77" s="10"/>
      <c r="H77" s="86">
        <f t="shared" si="14"/>
        <v>0</v>
      </c>
      <c r="I77" s="30"/>
      <c r="J77" s="87">
        <f t="shared" si="15"/>
        <v>0</v>
      </c>
      <c r="K77" s="88">
        <f t="shared" si="16"/>
        <v>1</v>
      </c>
      <c r="L77" s="111"/>
      <c r="M77" s="112"/>
      <c r="N77" s="112"/>
      <c r="O77" s="112"/>
      <c r="P77" s="112"/>
      <c r="Q77" s="112"/>
      <c r="R77" s="112"/>
      <c r="S77" s="112"/>
      <c r="T77" s="112"/>
      <c r="U77" s="113"/>
      <c r="V77" s="43"/>
      <c r="W77" s="87">
        <f t="shared" si="17"/>
        <v>0</v>
      </c>
      <c r="X77" s="88">
        <f t="shared" si="18"/>
        <v>1</v>
      </c>
      <c r="Y77" s="111"/>
      <c r="Z77" s="112"/>
      <c r="AA77" s="112"/>
      <c r="AB77" s="112"/>
      <c r="AC77" s="112"/>
      <c r="AD77" s="112"/>
      <c r="AE77" s="112"/>
      <c r="AF77" s="112"/>
      <c r="AG77" s="112"/>
      <c r="AH77" s="113"/>
      <c r="AI77" s="43"/>
      <c r="AJ77" s="87">
        <f t="shared" si="19"/>
        <v>0</v>
      </c>
      <c r="AK77" s="88">
        <f t="shared" si="20"/>
        <v>1</v>
      </c>
      <c r="AL77" s="111"/>
      <c r="AM77" s="112"/>
      <c r="AN77" s="112"/>
      <c r="AO77" s="112"/>
      <c r="AP77" s="112"/>
      <c r="AQ77" s="112"/>
      <c r="AR77" s="112"/>
      <c r="AS77" s="112"/>
      <c r="AT77" s="112"/>
      <c r="AU77" s="113"/>
      <c r="AV77" s="40"/>
    </row>
    <row r="78" spans="1:48" ht="37.5" customHeight="1">
      <c r="A78" s="40"/>
      <c r="B78" s="69">
        <v>67</v>
      </c>
      <c r="C78" s="64"/>
      <c r="D78" s="65">
        <v>67</v>
      </c>
      <c r="E78" s="110"/>
      <c r="F78" s="109"/>
      <c r="G78" s="10"/>
      <c r="H78" s="86">
        <f t="shared" si="14"/>
        <v>0</v>
      </c>
      <c r="I78" s="30"/>
      <c r="J78" s="87">
        <f t="shared" si="15"/>
        <v>0</v>
      </c>
      <c r="K78" s="88">
        <f t="shared" si="16"/>
        <v>1</v>
      </c>
      <c r="L78" s="111"/>
      <c r="M78" s="112"/>
      <c r="N78" s="112"/>
      <c r="O78" s="112"/>
      <c r="P78" s="112"/>
      <c r="Q78" s="112"/>
      <c r="R78" s="112"/>
      <c r="S78" s="112"/>
      <c r="T78" s="112"/>
      <c r="U78" s="113"/>
      <c r="V78" s="43"/>
      <c r="W78" s="87">
        <f t="shared" si="17"/>
        <v>0</v>
      </c>
      <c r="X78" s="88">
        <f t="shared" si="18"/>
        <v>1</v>
      </c>
      <c r="Y78" s="111"/>
      <c r="Z78" s="112"/>
      <c r="AA78" s="112"/>
      <c r="AB78" s="112"/>
      <c r="AC78" s="112"/>
      <c r="AD78" s="112"/>
      <c r="AE78" s="112"/>
      <c r="AF78" s="112"/>
      <c r="AG78" s="112"/>
      <c r="AH78" s="113"/>
      <c r="AI78" s="43"/>
      <c r="AJ78" s="87">
        <f t="shared" si="19"/>
        <v>0</v>
      </c>
      <c r="AK78" s="88">
        <f t="shared" si="20"/>
        <v>1</v>
      </c>
      <c r="AL78" s="111"/>
      <c r="AM78" s="112"/>
      <c r="AN78" s="112"/>
      <c r="AO78" s="112"/>
      <c r="AP78" s="112"/>
      <c r="AQ78" s="112"/>
      <c r="AR78" s="112"/>
      <c r="AS78" s="112"/>
      <c r="AT78" s="112"/>
      <c r="AU78" s="113"/>
      <c r="AV78" s="40"/>
    </row>
    <row r="79" spans="1:48" ht="37.5" customHeight="1">
      <c r="A79" s="40"/>
      <c r="B79" s="69">
        <v>68</v>
      </c>
      <c r="C79" s="64"/>
      <c r="D79" s="65">
        <v>68</v>
      </c>
      <c r="E79" s="110"/>
      <c r="F79" s="109"/>
      <c r="G79" s="10"/>
      <c r="H79" s="86">
        <f t="shared" si="14"/>
        <v>0</v>
      </c>
      <c r="I79" s="30"/>
      <c r="J79" s="87">
        <f t="shared" si="15"/>
        <v>0</v>
      </c>
      <c r="K79" s="88">
        <f t="shared" si="16"/>
        <v>1</v>
      </c>
      <c r="L79" s="111"/>
      <c r="M79" s="112"/>
      <c r="N79" s="112"/>
      <c r="O79" s="112"/>
      <c r="P79" s="112"/>
      <c r="Q79" s="112"/>
      <c r="R79" s="112"/>
      <c r="S79" s="112"/>
      <c r="T79" s="112"/>
      <c r="U79" s="113"/>
      <c r="V79" s="43"/>
      <c r="W79" s="87">
        <f t="shared" si="17"/>
        <v>0</v>
      </c>
      <c r="X79" s="88">
        <f t="shared" si="18"/>
        <v>1</v>
      </c>
      <c r="Y79" s="111"/>
      <c r="Z79" s="112"/>
      <c r="AA79" s="112"/>
      <c r="AB79" s="112"/>
      <c r="AC79" s="112"/>
      <c r="AD79" s="112"/>
      <c r="AE79" s="112"/>
      <c r="AF79" s="112"/>
      <c r="AG79" s="112"/>
      <c r="AH79" s="113"/>
      <c r="AI79" s="43"/>
      <c r="AJ79" s="87">
        <f t="shared" si="19"/>
        <v>0</v>
      </c>
      <c r="AK79" s="88">
        <f t="shared" si="20"/>
        <v>1</v>
      </c>
      <c r="AL79" s="111"/>
      <c r="AM79" s="112"/>
      <c r="AN79" s="112"/>
      <c r="AO79" s="112"/>
      <c r="AP79" s="112"/>
      <c r="AQ79" s="112"/>
      <c r="AR79" s="112"/>
      <c r="AS79" s="112"/>
      <c r="AT79" s="112"/>
      <c r="AU79" s="113"/>
      <c r="AV79" s="40"/>
    </row>
    <row r="80" spans="1:48" ht="37.5" customHeight="1">
      <c r="A80" s="40"/>
      <c r="B80" s="69">
        <v>69</v>
      </c>
      <c r="C80" s="64"/>
      <c r="D80" s="65">
        <v>69</v>
      </c>
      <c r="E80" s="110"/>
      <c r="F80" s="109"/>
      <c r="G80" s="10"/>
      <c r="H80" s="86">
        <f t="shared" si="14"/>
        <v>0</v>
      </c>
      <c r="I80" s="30"/>
      <c r="J80" s="87">
        <f t="shared" si="15"/>
        <v>0</v>
      </c>
      <c r="K80" s="88">
        <f t="shared" si="16"/>
        <v>1</v>
      </c>
      <c r="L80" s="111"/>
      <c r="M80" s="112"/>
      <c r="N80" s="112"/>
      <c r="O80" s="112"/>
      <c r="P80" s="112"/>
      <c r="Q80" s="112"/>
      <c r="R80" s="112"/>
      <c r="S80" s="112"/>
      <c r="T80" s="112"/>
      <c r="U80" s="113"/>
      <c r="V80" s="43"/>
      <c r="W80" s="87">
        <f t="shared" si="17"/>
        <v>0</v>
      </c>
      <c r="X80" s="88">
        <f t="shared" si="18"/>
        <v>1</v>
      </c>
      <c r="Y80" s="111"/>
      <c r="Z80" s="112"/>
      <c r="AA80" s="112"/>
      <c r="AB80" s="112"/>
      <c r="AC80" s="112"/>
      <c r="AD80" s="112"/>
      <c r="AE80" s="112"/>
      <c r="AF80" s="112"/>
      <c r="AG80" s="112"/>
      <c r="AH80" s="113"/>
      <c r="AI80" s="43"/>
      <c r="AJ80" s="87">
        <f t="shared" si="19"/>
        <v>0</v>
      </c>
      <c r="AK80" s="88">
        <f t="shared" si="20"/>
        <v>1</v>
      </c>
      <c r="AL80" s="111"/>
      <c r="AM80" s="112"/>
      <c r="AN80" s="112"/>
      <c r="AO80" s="112"/>
      <c r="AP80" s="112"/>
      <c r="AQ80" s="112"/>
      <c r="AR80" s="112"/>
      <c r="AS80" s="112"/>
      <c r="AT80" s="112"/>
      <c r="AU80" s="113"/>
      <c r="AV80" s="40"/>
    </row>
    <row r="81" spans="1:48" ht="37.5" customHeight="1">
      <c r="A81" s="40"/>
      <c r="B81" s="69">
        <v>70</v>
      </c>
      <c r="C81" s="64"/>
      <c r="D81" s="65">
        <v>70</v>
      </c>
      <c r="E81" s="110"/>
      <c r="F81" s="109"/>
      <c r="G81" s="10"/>
      <c r="H81" s="86">
        <f t="shared" si="14"/>
        <v>0</v>
      </c>
      <c r="I81" s="30"/>
      <c r="J81" s="87">
        <f t="shared" si="15"/>
        <v>0</v>
      </c>
      <c r="K81" s="88">
        <f t="shared" si="16"/>
        <v>1</v>
      </c>
      <c r="L81" s="111"/>
      <c r="M81" s="112"/>
      <c r="N81" s="112"/>
      <c r="O81" s="112"/>
      <c r="P81" s="112"/>
      <c r="Q81" s="112"/>
      <c r="R81" s="112"/>
      <c r="S81" s="112"/>
      <c r="T81" s="112"/>
      <c r="U81" s="113"/>
      <c r="V81" s="43"/>
      <c r="W81" s="87">
        <f t="shared" si="17"/>
        <v>0</v>
      </c>
      <c r="X81" s="88">
        <f t="shared" si="18"/>
        <v>1</v>
      </c>
      <c r="Y81" s="111"/>
      <c r="Z81" s="112"/>
      <c r="AA81" s="112"/>
      <c r="AB81" s="112"/>
      <c r="AC81" s="112"/>
      <c r="AD81" s="112"/>
      <c r="AE81" s="112"/>
      <c r="AF81" s="112"/>
      <c r="AG81" s="112"/>
      <c r="AH81" s="113"/>
      <c r="AI81" s="43"/>
      <c r="AJ81" s="87">
        <f t="shared" si="19"/>
        <v>0</v>
      </c>
      <c r="AK81" s="88">
        <f t="shared" si="20"/>
        <v>1</v>
      </c>
      <c r="AL81" s="111"/>
      <c r="AM81" s="112"/>
      <c r="AN81" s="112"/>
      <c r="AO81" s="112"/>
      <c r="AP81" s="112"/>
      <c r="AQ81" s="112"/>
      <c r="AR81" s="112"/>
      <c r="AS81" s="112"/>
      <c r="AT81" s="112"/>
      <c r="AU81" s="113"/>
      <c r="AV81" s="40"/>
    </row>
    <row r="82" spans="1:48" ht="37.5" customHeight="1">
      <c r="A82" s="40"/>
      <c r="B82" s="69">
        <v>71</v>
      </c>
      <c r="C82" s="64"/>
      <c r="D82" s="65">
        <v>71</v>
      </c>
      <c r="E82" s="110"/>
      <c r="F82" s="109"/>
      <c r="G82" s="10"/>
      <c r="H82" s="86">
        <f t="shared" si="14"/>
        <v>0</v>
      </c>
      <c r="I82" s="30"/>
      <c r="J82" s="87">
        <f t="shared" si="15"/>
        <v>0</v>
      </c>
      <c r="K82" s="88">
        <f t="shared" si="16"/>
        <v>1</v>
      </c>
      <c r="L82" s="111"/>
      <c r="M82" s="112"/>
      <c r="N82" s="112"/>
      <c r="O82" s="112"/>
      <c r="P82" s="112"/>
      <c r="Q82" s="112"/>
      <c r="R82" s="112"/>
      <c r="S82" s="112"/>
      <c r="T82" s="112"/>
      <c r="U82" s="113"/>
      <c r="V82" s="43"/>
      <c r="W82" s="87">
        <f t="shared" si="17"/>
        <v>0</v>
      </c>
      <c r="X82" s="88">
        <f t="shared" si="18"/>
        <v>1</v>
      </c>
      <c r="Y82" s="111"/>
      <c r="Z82" s="112"/>
      <c r="AA82" s="112"/>
      <c r="AB82" s="112"/>
      <c r="AC82" s="112"/>
      <c r="AD82" s="112"/>
      <c r="AE82" s="112"/>
      <c r="AF82" s="112"/>
      <c r="AG82" s="112"/>
      <c r="AH82" s="113"/>
      <c r="AI82" s="43"/>
      <c r="AJ82" s="87">
        <f t="shared" si="19"/>
        <v>0</v>
      </c>
      <c r="AK82" s="88">
        <f t="shared" si="20"/>
        <v>1</v>
      </c>
      <c r="AL82" s="111"/>
      <c r="AM82" s="112"/>
      <c r="AN82" s="112"/>
      <c r="AO82" s="112"/>
      <c r="AP82" s="112"/>
      <c r="AQ82" s="112"/>
      <c r="AR82" s="112"/>
      <c r="AS82" s="112"/>
      <c r="AT82" s="112"/>
      <c r="AU82" s="113"/>
      <c r="AV82" s="40"/>
    </row>
    <row r="83" spans="1:48" ht="37.5" customHeight="1">
      <c r="A83" s="40"/>
      <c r="B83" s="69">
        <v>72</v>
      </c>
      <c r="C83" s="64"/>
      <c r="D83" s="65">
        <v>72</v>
      </c>
      <c r="E83" s="110"/>
      <c r="F83" s="109"/>
      <c r="G83" s="10"/>
      <c r="H83" s="86">
        <f t="shared" si="14"/>
        <v>0</v>
      </c>
      <c r="I83" s="30"/>
      <c r="J83" s="87">
        <f t="shared" si="15"/>
        <v>0</v>
      </c>
      <c r="K83" s="88">
        <f t="shared" si="16"/>
        <v>1</v>
      </c>
      <c r="L83" s="111"/>
      <c r="M83" s="112"/>
      <c r="N83" s="112"/>
      <c r="O83" s="112"/>
      <c r="P83" s="112"/>
      <c r="Q83" s="112"/>
      <c r="R83" s="112"/>
      <c r="S83" s="112"/>
      <c r="T83" s="112"/>
      <c r="U83" s="113"/>
      <c r="V83" s="43"/>
      <c r="W83" s="87">
        <f t="shared" si="17"/>
        <v>0</v>
      </c>
      <c r="X83" s="88">
        <f t="shared" si="18"/>
        <v>1</v>
      </c>
      <c r="Y83" s="111"/>
      <c r="Z83" s="112"/>
      <c r="AA83" s="112"/>
      <c r="AB83" s="112"/>
      <c r="AC83" s="112"/>
      <c r="AD83" s="112"/>
      <c r="AE83" s="112"/>
      <c r="AF83" s="112"/>
      <c r="AG83" s="112"/>
      <c r="AH83" s="113"/>
      <c r="AI83" s="43"/>
      <c r="AJ83" s="87">
        <f t="shared" si="19"/>
        <v>0</v>
      </c>
      <c r="AK83" s="88">
        <f t="shared" si="20"/>
        <v>1</v>
      </c>
      <c r="AL83" s="111"/>
      <c r="AM83" s="112"/>
      <c r="AN83" s="112"/>
      <c r="AO83" s="112"/>
      <c r="AP83" s="112"/>
      <c r="AQ83" s="112"/>
      <c r="AR83" s="112"/>
      <c r="AS83" s="112"/>
      <c r="AT83" s="112"/>
      <c r="AU83" s="113"/>
      <c r="AV83" s="40"/>
    </row>
    <row r="84" spans="1:48" ht="37.5" customHeight="1">
      <c r="A84" s="40"/>
      <c r="B84" s="69">
        <v>73</v>
      </c>
      <c r="C84" s="64"/>
      <c r="D84" s="65">
        <v>73</v>
      </c>
      <c r="E84" s="110"/>
      <c r="F84" s="109"/>
      <c r="G84" s="10"/>
      <c r="H84" s="86">
        <f t="shared" si="14"/>
        <v>0</v>
      </c>
      <c r="I84" s="30"/>
      <c r="J84" s="87">
        <f t="shared" si="15"/>
        <v>0</v>
      </c>
      <c r="K84" s="88">
        <f t="shared" si="16"/>
        <v>1</v>
      </c>
      <c r="L84" s="111"/>
      <c r="M84" s="112"/>
      <c r="N84" s="112"/>
      <c r="O84" s="112"/>
      <c r="P84" s="112"/>
      <c r="Q84" s="112"/>
      <c r="R84" s="112"/>
      <c r="S84" s="112"/>
      <c r="T84" s="112"/>
      <c r="U84" s="113"/>
      <c r="V84" s="43"/>
      <c r="W84" s="87">
        <f t="shared" si="17"/>
        <v>0</v>
      </c>
      <c r="X84" s="88">
        <f t="shared" si="18"/>
        <v>1</v>
      </c>
      <c r="Y84" s="111"/>
      <c r="Z84" s="112"/>
      <c r="AA84" s="112"/>
      <c r="AB84" s="112"/>
      <c r="AC84" s="112"/>
      <c r="AD84" s="112"/>
      <c r="AE84" s="112"/>
      <c r="AF84" s="112"/>
      <c r="AG84" s="112"/>
      <c r="AH84" s="113"/>
      <c r="AI84" s="43"/>
      <c r="AJ84" s="87">
        <f t="shared" si="19"/>
        <v>0</v>
      </c>
      <c r="AK84" s="88">
        <f t="shared" si="20"/>
        <v>1</v>
      </c>
      <c r="AL84" s="111"/>
      <c r="AM84" s="112"/>
      <c r="AN84" s="112"/>
      <c r="AO84" s="112"/>
      <c r="AP84" s="112"/>
      <c r="AQ84" s="112"/>
      <c r="AR84" s="112"/>
      <c r="AS84" s="112"/>
      <c r="AT84" s="112"/>
      <c r="AU84" s="113"/>
      <c r="AV84" s="40"/>
    </row>
    <row r="85" spans="1:48" ht="37.5" customHeight="1">
      <c r="A85" s="40"/>
      <c r="B85" s="69">
        <v>74</v>
      </c>
      <c r="C85" s="64"/>
      <c r="D85" s="65">
        <v>74</v>
      </c>
      <c r="E85" s="110"/>
      <c r="F85" s="109"/>
      <c r="G85" s="10"/>
      <c r="H85" s="86">
        <f t="shared" si="14"/>
        <v>0</v>
      </c>
      <c r="I85" s="30"/>
      <c r="J85" s="87">
        <f t="shared" si="15"/>
        <v>0</v>
      </c>
      <c r="K85" s="88">
        <f t="shared" si="16"/>
        <v>1</v>
      </c>
      <c r="L85" s="111"/>
      <c r="M85" s="112"/>
      <c r="N85" s="112"/>
      <c r="O85" s="112"/>
      <c r="P85" s="112"/>
      <c r="Q85" s="112"/>
      <c r="R85" s="112"/>
      <c r="S85" s="112"/>
      <c r="T85" s="112"/>
      <c r="U85" s="113"/>
      <c r="V85" s="43"/>
      <c r="W85" s="87">
        <f t="shared" si="17"/>
        <v>0</v>
      </c>
      <c r="X85" s="88">
        <f t="shared" si="18"/>
        <v>1</v>
      </c>
      <c r="Y85" s="111"/>
      <c r="Z85" s="112"/>
      <c r="AA85" s="112"/>
      <c r="AB85" s="112"/>
      <c r="AC85" s="112"/>
      <c r="AD85" s="112"/>
      <c r="AE85" s="112"/>
      <c r="AF85" s="112"/>
      <c r="AG85" s="112"/>
      <c r="AH85" s="113"/>
      <c r="AI85" s="43"/>
      <c r="AJ85" s="87">
        <f t="shared" si="19"/>
        <v>0</v>
      </c>
      <c r="AK85" s="88">
        <f t="shared" si="20"/>
        <v>1</v>
      </c>
      <c r="AL85" s="111"/>
      <c r="AM85" s="112"/>
      <c r="AN85" s="112"/>
      <c r="AO85" s="112"/>
      <c r="AP85" s="112"/>
      <c r="AQ85" s="112"/>
      <c r="AR85" s="112"/>
      <c r="AS85" s="112"/>
      <c r="AT85" s="112"/>
      <c r="AU85" s="113"/>
      <c r="AV85" s="40"/>
    </row>
    <row r="86" spans="1:48" ht="37.5" customHeight="1">
      <c r="A86" s="40"/>
      <c r="B86" s="69">
        <v>75</v>
      </c>
      <c r="C86" s="64"/>
      <c r="D86" s="65">
        <v>75</v>
      </c>
      <c r="E86" s="110"/>
      <c r="F86" s="109"/>
      <c r="G86" s="10"/>
      <c r="H86" s="86">
        <f t="shared" si="14"/>
        <v>0</v>
      </c>
      <c r="I86" s="30"/>
      <c r="J86" s="87">
        <f t="shared" si="15"/>
        <v>0</v>
      </c>
      <c r="K86" s="88">
        <f t="shared" si="16"/>
        <v>1</v>
      </c>
      <c r="L86" s="111"/>
      <c r="M86" s="112"/>
      <c r="N86" s="112"/>
      <c r="O86" s="112"/>
      <c r="P86" s="112"/>
      <c r="Q86" s="112"/>
      <c r="R86" s="112"/>
      <c r="S86" s="112"/>
      <c r="T86" s="112"/>
      <c r="U86" s="113"/>
      <c r="V86" s="43"/>
      <c r="W86" s="87">
        <f t="shared" si="17"/>
        <v>0</v>
      </c>
      <c r="X86" s="88">
        <f t="shared" si="18"/>
        <v>1</v>
      </c>
      <c r="Y86" s="111"/>
      <c r="Z86" s="112"/>
      <c r="AA86" s="112"/>
      <c r="AB86" s="112"/>
      <c r="AC86" s="112"/>
      <c r="AD86" s="112"/>
      <c r="AE86" s="112"/>
      <c r="AF86" s="112"/>
      <c r="AG86" s="112"/>
      <c r="AH86" s="113"/>
      <c r="AI86" s="43"/>
      <c r="AJ86" s="87">
        <f t="shared" si="19"/>
        <v>0</v>
      </c>
      <c r="AK86" s="88">
        <f t="shared" si="20"/>
        <v>1</v>
      </c>
      <c r="AL86" s="111"/>
      <c r="AM86" s="112"/>
      <c r="AN86" s="112"/>
      <c r="AO86" s="112"/>
      <c r="AP86" s="112"/>
      <c r="AQ86" s="112"/>
      <c r="AR86" s="112"/>
      <c r="AS86" s="112"/>
      <c r="AT86" s="112"/>
      <c r="AU86" s="113"/>
      <c r="AV86" s="40"/>
    </row>
    <row r="87" spans="1:48" ht="37.5" customHeight="1">
      <c r="A87" s="40"/>
      <c r="B87" s="69">
        <v>76</v>
      </c>
      <c r="C87" s="64"/>
      <c r="D87" s="65">
        <v>76</v>
      </c>
      <c r="E87" s="110"/>
      <c r="F87" s="109"/>
      <c r="G87" s="10"/>
      <c r="H87" s="86">
        <f t="shared" si="14"/>
        <v>0</v>
      </c>
      <c r="I87" s="30"/>
      <c r="J87" s="87">
        <f t="shared" si="15"/>
        <v>0</v>
      </c>
      <c r="K87" s="88">
        <f t="shared" si="16"/>
        <v>1</v>
      </c>
      <c r="L87" s="111"/>
      <c r="M87" s="112"/>
      <c r="N87" s="112"/>
      <c r="O87" s="112"/>
      <c r="P87" s="112"/>
      <c r="Q87" s="112"/>
      <c r="R87" s="112"/>
      <c r="S87" s="112"/>
      <c r="T87" s="112"/>
      <c r="U87" s="113"/>
      <c r="V87" s="43"/>
      <c r="W87" s="87">
        <f t="shared" si="17"/>
        <v>0</v>
      </c>
      <c r="X87" s="88">
        <f t="shared" si="18"/>
        <v>1</v>
      </c>
      <c r="Y87" s="111"/>
      <c r="Z87" s="112"/>
      <c r="AA87" s="112"/>
      <c r="AB87" s="112"/>
      <c r="AC87" s="112"/>
      <c r="AD87" s="112"/>
      <c r="AE87" s="112"/>
      <c r="AF87" s="112"/>
      <c r="AG87" s="112"/>
      <c r="AH87" s="113"/>
      <c r="AI87" s="43"/>
      <c r="AJ87" s="87">
        <f t="shared" si="19"/>
        <v>0</v>
      </c>
      <c r="AK87" s="88">
        <f t="shared" si="20"/>
        <v>1</v>
      </c>
      <c r="AL87" s="111"/>
      <c r="AM87" s="112"/>
      <c r="AN87" s="112"/>
      <c r="AO87" s="112"/>
      <c r="AP87" s="112"/>
      <c r="AQ87" s="112"/>
      <c r="AR87" s="112"/>
      <c r="AS87" s="112"/>
      <c r="AT87" s="112"/>
      <c r="AU87" s="113"/>
      <c r="AV87" s="40"/>
    </row>
    <row r="88" spans="1:48" ht="37.5" customHeight="1">
      <c r="A88" s="40"/>
      <c r="B88" s="69">
        <v>77</v>
      </c>
      <c r="C88" s="64"/>
      <c r="D88" s="65">
        <v>77</v>
      </c>
      <c r="E88" s="110"/>
      <c r="F88" s="109"/>
      <c r="G88" s="10"/>
      <c r="H88" s="86">
        <f t="shared" si="14"/>
        <v>0</v>
      </c>
      <c r="I88" s="30"/>
      <c r="J88" s="87">
        <f t="shared" si="15"/>
        <v>0</v>
      </c>
      <c r="K88" s="88">
        <f t="shared" si="16"/>
        <v>1</v>
      </c>
      <c r="L88" s="111"/>
      <c r="M88" s="112"/>
      <c r="N88" s="112"/>
      <c r="O88" s="112"/>
      <c r="P88" s="112"/>
      <c r="Q88" s="112"/>
      <c r="R88" s="112"/>
      <c r="S88" s="112"/>
      <c r="T88" s="112"/>
      <c r="U88" s="113"/>
      <c r="V88" s="43"/>
      <c r="W88" s="87">
        <f t="shared" si="17"/>
        <v>0</v>
      </c>
      <c r="X88" s="88">
        <f t="shared" si="18"/>
        <v>1</v>
      </c>
      <c r="Y88" s="111"/>
      <c r="Z88" s="112"/>
      <c r="AA88" s="112"/>
      <c r="AB88" s="112"/>
      <c r="AC88" s="112"/>
      <c r="AD88" s="112"/>
      <c r="AE88" s="112"/>
      <c r="AF88" s="112"/>
      <c r="AG88" s="112"/>
      <c r="AH88" s="113"/>
      <c r="AI88" s="43"/>
      <c r="AJ88" s="87">
        <f t="shared" si="19"/>
        <v>0</v>
      </c>
      <c r="AK88" s="88">
        <f t="shared" si="20"/>
        <v>1</v>
      </c>
      <c r="AL88" s="111"/>
      <c r="AM88" s="112"/>
      <c r="AN88" s="112"/>
      <c r="AO88" s="112"/>
      <c r="AP88" s="112"/>
      <c r="AQ88" s="112"/>
      <c r="AR88" s="112"/>
      <c r="AS88" s="112"/>
      <c r="AT88" s="112"/>
      <c r="AU88" s="113"/>
      <c r="AV88" s="40"/>
    </row>
    <row r="89" spans="1:48" ht="37.5" customHeight="1">
      <c r="A89" s="40"/>
      <c r="B89" s="69">
        <v>78</v>
      </c>
      <c r="C89" s="64"/>
      <c r="D89" s="65">
        <v>78</v>
      </c>
      <c r="E89" s="110"/>
      <c r="F89" s="109"/>
      <c r="G89" s="10"/>
      <c r="H89" s="86">
        <f t="shared" si="14"/>
        <v>0</v>
      </c>
      <c r="I89" s="30"/>
      <c r="J89" s="87">
        <f t="shared" si="15"/>
        <v>0</v>
      </c>
      <c r="K89" s="88">
        <f t="shared" si="16"/>
        <v>1</v>
      </c>
      <c r="L89" s="111"/>
      <c r="M89" s="112"/>
      <c r="N89" s="112"/>
      <c r="O89" s="112"/>
      <c r="P89" s="112"/>
      <c r="Q89" s="112"/>
      <c r="R89" s="112"/>
      <c r="S89" s="112"/>
      <c r="T89" s="112"/>
      <c r="U89" s="113"/>
      <c r="V89" s="43"/>
      <c r="W89" s="87">
        <f t="shared" si="17"/>
        <v>0</v>
      </c>
      <c r="X89" s="88">
        <f t="shared" si="18"/>
        <v>1</v>
      </c>
      <c r="Y89" s="111"/>
      <c r="Z89" s="112"/>
      <c r="AA89" s="112"/>
      <c r="AB89" s="112"/>
      <c r="AC89" s="112"/>
      <c r="AD89" s="112"/>
      <c r="AE89" s="112"/>
      <c r="AF89" s="112"/>
      <c r="AG89" s="112"/>
      <c r="AH89" s="113"/>
      <c r="AI89" s="43"/>
      <c r="AJ89" s="87">
        <f t="shared" si="19"/>
        <v>0</v>
      </c>
      <c r="AK89" s="88">
        <f t="shared" si="20"/>
        <v>1</v>
      </c>
      <c r="AL89" s="111"/>
      <c r="AM89" s="112"/>
      <c r="AN89" s="112"/>
      <c r="AO89" s="112"/>
      <c r="AP89" s="112"/>
      <c r="AQ89" s="112"/>
      <c r="AR89" s="112"/>
      <c r="AS89" s="112"/>
      <c r="AT89" s="112"/>
      <c r="AU89" s="113"/>
      <c r="AV89" s="40"/>
    </row>
    <row r="90" spans="1:48" ht="37.5" customHeight="1">
      <c r="A90" s="40"/>
      <c r="B90" s="69">
        <v>79</v>
      </c>
      <c r="C90" s="64"/>
      <c r="D90" s="65">
        <v>79</v>
      </c>
      <c r="E90" s="110"/>
      <c r="F90" s="109"/>
      <c r="G90" s="10"/>
      <c r="H90" s="86">
        <f t="shared" si="14"/>
        <v>0</v>
      </c>
      <c r="I90" s="30"/>
      <c r="J90" s="87">
        <f t="shared" si="15"/>
        <v>0</v>
      </c>
      <c r="K90" s="88">
        <f t="shared" si="16"/>
        <v>1</v>
      </c>
      <c r="L90" s="111"/>
      <c r="M90" s="112"/>
      <c r="N90" s="112"/>
      <c r="O90" s="112"/>
      <c r="P90" s="112"/>
      <c r="Q90" s="112"/>
      <c r="R90" s="112"/>
      <c r="S90" s="112"/>
      <c r="T90" s="112"/>
      <c r="U90" s="113"/>
      <c r="V90" s="43"/>
      <c r="W90" s="87">
        <f t="shared" si="17"/>
        <v>0</v>
      </c>
      <c r="X90" s="88">
        <f t="shared" si="18"/>
        <v>1</v>
      </c>
      <c r="Y90" s="111"/>
      <c r="Z90" s="112"/>
      <c r="AA90" s="112"/>
      <c r="AB90" s="112"/>
      <c r="AC90" s="112"/>
      <c r="AD90" s="112"/>
      <c r="AE90" s="112"/>
      <c r="AF90" s="112"/>
      <c r="AG90" s="112"/>
      <c r="AH90" s="113"/>
      <c r="AI90" s="43"/>
      <c r="AJ90" s="87">
        <f t="shared" si="19"/>
        <v>0</v>
      </c>
      <c r="AK90" s="88">
        <f t="shared" si="20"/>
        <v>1</v>
      </c>
      <c r="AL90" s="111"/>
      <c r="AM90" s="112"/>
      <c r="AN90" s="112"/>
      <c r="AO90" s="112"/>
      <c r="AP90" s="112"/>
      <c r="AQ90" s="112"/>
      <c r="AR90" s="112"/>
      <c r="AS90" s="112"/>
      <c r="AT90" s="112"/>
      <c r="AU90" s="113"/>
      <c r="AV90" s="40"/>
    </row>
    <row r="91" spans="1:48" ht="37.5" customHeight="1">
      <c r="A91" s="40"/>
      <c r="B91" s="69">
        <v>80</v>
      </c>
      <c r="C91" s="64"/>
      <c r="D91" s="65">
        <v>80</v>
      </c>
      <c r="E91" s="110"/>
      <c r="F91" s="109"/>
      <c r="G91" s="10"/>
      <c r="H91" s="86">
        <f t="shared" si="14"/>
        <v>0</v>
      </c>
      <c r="I91" s="30"/>
      <c r="J91" s="87">
        <f t="shared" si="15"/>
        <v>0</v>
      </c>
      <c r="K91" s="88">
        <f t="shared" si="16"/>
        <v>1</v>
      </c>
      <c r="L91" s="111"/>
      <c r="M91" s="112"/>
      <c r="N91" s="112"/>
      <c r="O91" s="112"/>
      <c r="P91" s="112"/>
      <c r="Q91" s="112"/>
      <c r="R91" s="112"/>
      <c r="S91" s="112"/>
      <c r="T91" s="112"/>
      <c r="U91" s="113"/>
      <c r="V91" s="43"/>
      <c r="W91" s="87">
        <f t="shared" si="17"/>
        <v>0</v>
      </c>
      <c r="X91" s="88">
        <f t="shared" si="18"/>
        <v>1</v>
      </c>
      <c r="Y91" s="111"/>
      <c r="Z91" s="112"/>
      <c r="AA91" s="112"/>
      <c r="AB91" s="112"/>
      <c r="AC91" s="112"/>
      <c r="AD91" s="112"/>
      <c r="AE91" s="112"/>
      <c r="AF91" s="112"/>
      <c r="AG91" s="112"/>
      <c r="AH91" s="113"/>
      <c r="AI91" s="43"/>
      <c r="AJ91" s="87">
        <f t="shared" si="19"/>
        <v>0</v>
      </c>
      <c r="AK91" s="88">
        <f t="shared" si="20"/>
        <v>1</v>
      </c>
      <c r="AL91" s="111"/>
      <c r="AM91" s="112"/>
      <c r="AN91" s="112"/>
      <c r="AO91" s="112"/>
      <c r="AP91" s="112"/>
      <c r="AQ91" s="112"/>
      <c r="AR91" s="112"/>
      <c r="AS91" s="112"/>
      <c r="AT91" s="112"/>
      <c r="AU91" s="113"/>
      <c r="AV91" s="40"/>
    </row>
    <row r="92" spans="1:48" ht="37.5" customHeight="1">
      <c r="A92" s="40"/>
      <c r="B92" s="69">
        <v>81</v>
      </c>
      <c r="C92" s="64"/>
      <c r="D92" s="65">
        <v>81</v>
      </c>
      <c r="E92" s="110"/>
      <c r="F92" s="109"/>
      <c r="G92" s="10"/>
      <c r="H92" s="86">
        <f t="shared" si="14"/>
        <v>0</v>
      </c>
      <c r="I92" s="30"/>
      <c r="J92" s="87">
        <f t="shared" si="15"/>
        <v>0</v>
      </c>
      <c r="K92" s="88">
        <f t="shared" si="16"/>
        <v>1</v>
      </c>
      <c r="L92" s="111"/>
      <c r="M92" s="112"/>
      <c r="N92" s="112"/>
      <c r="O92" s="112"/>
      <c r="P92" s="112"/>
      <c r="Q92" s="112"/>
      <c r="R92" s="112"/>
      <c r="S92" s="112"/>
      <c r="T92" s="112"/>
      <c r="U92" s="113"/>
      <c r="V92" s="43"/>
      <c r="W92" s="87">
        <f t="shared" si="17"/>
        <v>0</v>
      </c>
      <c r="X92" s="88">
        <f t="shared" si="18"/>
        <v>1</v>
      </c>
      <c r="Y92" s="111"/>
      <c r="Z92" s="112"/>
      <c r="AA92" s="112"/>
      <c r="AB92" s="112"/>
      <c r="AC92" s="112"/>
      <c r="AD92" s="112"/>
      <c r="AE92" s="112"/>
      <c r="AF92" s="112"/>
      <c r="AG92" s="112"/>
      <c r="AH92" s="113"/>
      <c r="AI92" s="43"/>
      <c r="AJ92" s="87">
        <f t="shared" si="19"/>
        <v>0</v>
      </c>
      <c r="AK92" s="88">
        <f t="shared" si="20"/>
        <v>1</v>
      </c>
      <c r="AL92" s="111"/>
      <c r="AM92" s="112"/>
      <c r="AN92" s="112"/>
      <c r="AO92" s="112"/>
      <c r="AP92" s="112"/>
      <c r="AQ92" s="112"/>
      <c r="AR92" s="112"/>
      <c r="AS92" s="112"/>
      <c r="AT92" s="112"/>
      <c r="AU92" s="113"/>
      <c r="AV92" s="40"/>
    </row>
    <row r="93" spans="1:48" ht="37.5" customHeight="1">
      <c r="A93" s="40"/>
      <c r="B93" s="69">
        <v>82</v>
      </c>
      <c r="C93" s="64"/>
      <c r="D93" s="65">
        <v>82</v>
      </c>
      <c r="E93" s="110"/>
      <c r="F93" s="109"/>
      <c r="G93" s="10"/>
      <c r="H93" s="86">
        <f t="shared" si="14"/>
        <v>0</v>
      </c>
      <c r="I93" s="30"/>
      <c r="J93" s="87">
        <f t="shared" si="15"/>
        <v>0</v>
      </c>
      <c r="K93" s="88">
        <f t="shared" si="16"/>
        <v>1</v>
      </c>
      <c r="L93" s="111"/>
      <c r="M93" s="112"/>
      <c r="N93" s="112"/>
      <c r="O93" s="112"/>
      <c r="P93" s="112"/>
      <c r="Q93" s="112"/>
      <c r="R93" s="112"/>
      <c r="S93" s="112"/>
      <c r="T93" s="112"/>
      <c r="U93" s="113"/>
      <c r="V93" s="43"/>
      <c r="W93" s="87">
        <f t="shared" si="17"/>
        <v>0</v>
      </c>
      <c r="X93" s="88">
        <f t="shared" si="18"/>
        <v>1</v>
      </c>
      <c r="Y93" s="111"/>
      <c r="Z93" s="112"/>
      <c r="AA93" s="112"/>
      <c r="AB93" s="112"/>
      <c r="AC93" s="112"/>
      <c r="AD93" s="112"/>
      <c r="AE93" s="112"/>
      <c r="AF93" s="112"/>
      <c r="AG93" s="112"/>
      <c r="AH93" s="113"/>
      <c r="AI93" s="43"/>
      <c r="AJ93" s="87">
        <f t="shared" si="19"/>
        <v>0</v>
      </c>
      <c r="AK93" s="88">
        <f t="shared" si="20"/>
        <v>1</v>
      </c>
      <c r="AL93" s="111"/>
      <c r="AM93" s="112"/>
      <c r="AN93" s="112"/>
      <c r="AO93" s="112"/>
      <c r="AP93" s="112"/>
      <c r="AQ93" s="112"/>
      <c r="AR93" s="112"/>
      <c r="AS93" s="112"/>
      <c r="AT93" s="112"/>
      <c r="AU93" s="113"/>
      <c r="AV93" s="40"/>
    </row>
    <row r="94" spans="1:48" ht="37.5" customHeight="1">
      <c r="A94" s="40"/>
      <c r="B94" s="69">
        <v>83</v>
      </c>
      <c r="C94" s="64"/>
      <c r="D94" s="65">
        <v>83</v>
      </c>
      <c r="E94" s="110"/>
      <c r="F94" s="109"/>
      <c r="G94" s="10"/>
      <c r="H94" s="86">
        <f t="shared" si="14"/>
        <v>0</v>
      </c>
      <c r="I94" s="30"/>
      <c r="J94" s="87">
        <f t="shared" si="15"/>
        <v>0</v>
      </c>
      <c r="K94" s="88">
        <f t="shared" si="16"/>
        <v>1</v>
      </c>
      <c r="L94" s="111"/>
      <c r="M94" s="112"/>
      <c r="N94" s="112"/>
      <c r="O94" s="112"/>
      <c r="P94" s="112"/>
      <c r="Q94" s="112"/>
      <c r="R94" s="112"/>
      <c r="S94" s="112"/>
      <c r="T94" s="112"/>
      <c r="U94" s="113"/>
      <c r="V94" s="43"/>
      <c r="W94" s="87">
        <f t="shared" si="17"/>
        <v>0</v>
      </c>
      <c r="X94" s="88">
        <f t="shared" si="18"/>
        <v>1</v>
      </c>
      <c r="Y94" s="111"/>
      <c r="Z94" s="112"/>
      <c r="AA94" s="112"/>
      <c r="AB94" s="112"/>
      <c r="AC94" s="112"/>
      <c r="AD94" s="112"/>
      <c r="AE94" s="112"/>
      <c r="AF94" s="112"/>
      <c r="AG94" s="112"/>
      <c r="AH94" s="113"/>
      <c r="AI94" s="43"/>
      <c r="AJ94" s="87">
        <f t="shared" si="19"/>
        <v>0</v>
      </c>
      <c r="AK94" s="88">
        <f t="shared" si="20"/>
        <v>1</v>
      </c>
      <c r="AL94" s="111"/>
      <c r="AM94" s="112"/>
      <c r="AN94" s="112"/>
      <c r="AO94" s="112"/>
      <c r="AP94" s="112"/>
      <c r="AQ94" s="112"/>
      <c r="AR94" s="112"/>
      <c r="AS94" s="112"/>
      <c r="AT94" s="112"/>
      <c r="AU94" s="113"/>
      <c r="AV94" s="40"/>
    </row>
    <row r="95" spans="1:48" ht="37.5" customHeight="1">
      <c r="A95" s="40"/>
      <c r="B95" s="69">
        <v>84</v>
      </c>
      <c r="C95" s="64"/>
      <c r="D95" s="65">
        <v>84</v>
      </c>
      <c r="E95" s="110"/>
      <c r="F95" s="109"/>
      <c r="G95" s="10"/>
      <c r="H95" s="86">
        <f t="shared" si="14"/>
        <v>0</v>
      </c>
      <c r="I95" s="30"/>
      <c r="J95" s="87">
        <f t="shared" si="15"/>
        <v>0</v>
      </c>
      <c r="K95" s="88">
        <f t="shared" si="16"/>
        <v>1</v>
      </c>
      <c r="L95" s="111"/>
      <c r="M95" s="112"/>
      <c r="N95" s="112"/>
      <c r="O95" s="112"/>
      <c r="P95" s="112"/>
      <c r="Q95" s="112"/>
      <c r="R95" s="112"/>
      <c r="S95" s="112"/>
      <c r="T95" s="112"/>
      <c r="U95" s="113"/>
      <c r="V95" s="43"/>
      <c r="W95" s="87">
        <f t="shared" si="17"/>
        <v>0</v>
      </c>
      <c r="X95" s="88">
        <f t="shared" si="18"/>
        <v>1</v>
      </c>
      <c r="Y95" s="111"/>
      <c r="Z95" s="112"/>
      <c r="AA95" s="112"/>
      <c r="AB95" s="112"/>
      <c r="AC95" s="112"/>
      <c r="AD95" s="112"/>
      <c r="AE95" s="112"/>
      <c r="AF95" s="112"/>
      <c r="AG95" s="112"/>
      <c r="AH95" s="113"/>
      <c r="AI95" s="43"/>
      <c r="AJ95" s="87">
        <f t="shared" si="19"/>
        <v>0</v>
      </c>
      <c r="AK95" s="88">
        <f t="shared" si="20"/>
        <v>1</v>
      </c>
      <c r="AL95" s="111"/>
      <c r="AM95" s="112"/>
      <c r="AN95" s="112"/>
      <c r="AO95" s="112"/>
      <c r="AP95" s="112"/>
      <c r="AQ95" s="112"/>
      <c r="AR95" s="112"/>
      <c r="AS95" s="112"/>
      <c r="AT95" s="112"/>
      <c r="AU95" s="113"/>
      <c r="AV95" s="40"/>
    </row>
    <row r="96" spans="1:48" ht="37.5" customHeight="1">
      <c r="A96" s="40"/>
      <c r="B96" s="69">
        <v>85</v>
      </c>
      <c r="C96" s="64"/>
      <c r="D96" s="65">
        <v>85</v>
      </c>
      <c r="E96" s="110"/>
      <c r="F96" s="109"/>
      <c r="G96" s="10"/>
      <c r="H96" s="86">
        <f t="shared" si="14"/>
        <v>0</v>
      </c>
      <c r="I96" s="30"/>
      <c r="J96" s="87">
        <f t="shared" si="15"/>
        <v>0</v>
      </c>
      <c r="K96" s="88">
        <f t="shared" si="16"/>
        <v>1</v>
      </c>
      <c r="L96" s="111"/>
      <c r="M96" s="112"/>
      <c r="N96" s="112"/>
      <c r="O96" s="112"/>
      <c r="P96" s="112"/>
      <c r="Q96" s="112"/>
      <c r="R96" s="112"/>
      <c r="S96" s="112"/>
      <c r="T96" s="112"/>
      <c r="U96" s="113"/>
      <c r="V96" s="43"/>
      <c r="W96" s="87">
        <f t="shared" si="17"/>
        <v>0</v>
      </c>
      <c r="X96" s="88">
        <f t="shared" si="18"/>
        <v>1</v>
      </c>
      <c r="Y96" s="111"/>
      <c r="Z96" s="112"/>
      <c r="AA96" s="112"/>
      <c r="AB96" s="112"/>
      <c r="AC96" s="112"/>
      <c r="AD96" s="112"/>
      <c r="AE96" s="112"/>
      <c r="AF96" s="112"/>
      <c r="AG96" s="112"/>
      <c r="AH96" s="113"/>
      <c r="AI96" s="43"/>
      <c r="AJ96" s="87">
        <f t="shared" si="19"/>
        <v>0</v>
      </c>
      <c r="AK96" s="88">
        <f t="shared" si="20"/>
        <v>1</v>
      </c>
      <c r="AL96" s="111"/>
      <c r="AM96" s="112"/>
      <c r="AN96" s="112"/>
      <c r="AO96" s="112"/>
      <c r="AP96" s="112"/>
      <c r="AQ96" s="112"/>
      <c r="AR96" s="112"/>
      <c r="AS96" s="112"/>
      <c r="AT96" s="112"/>
      <c r="AU96" s="113"/>
      <c r="AV96" s="40"/>
    </row>
    <row r="97" spans="1:48" ht="37.5" customHeight="1">
      <c r="A97" s="40"/>
      <c r="B97" s="69">
        <v>86</v>
      </c>
      <c r="C97" s="64"/>
      <c r="D97" s="65">
        <v>86</v>
      </c>
      <c r="E97" s="110"/>
      <c r="F97" s="109"/>
      <c r="G97" s="10"/>
      <c r="H97" s="86">
        <f t="shared" si="14"/>
        <v>0</v>
      </c>
      <c r="I97" s="30"/>
      <c r="J97" s="87">
        <f t="shared" si="15"/>
        <v>0</v>
      </c>
      <c r="K97" s="88">
        <f t="shared" si="16"/>
        <v>1</v>
      </c>
      <c r="L97" s="111"/>
      <c r="M97" s="112"/>
      <c r="N97" s="112"/>
      <c r="O97" s="112"/>
      <c r="P97" s="112"/>
      <c r="Q97" s="112"/>
      <c r="R97" s="112"/>
      <c r="S97" s="112"/>
      <c r="T97" s="112"/>
      <c r="U97" s="113"/>
      <c r="V97" s="43"/>
      <c r="W97" s="87">
        <f t="shared" si="17"/>
        <v>0</v>
      </c>
      <c r="X97" s="88">
        <f t="shared" si="18"/>
        <v>1</v>
      </c>
      <c r="Y97" s="111"/>
      <c r="Z97" s="112"/>
      <c r="AA97" s="112"/>
      <c r="AB97" s="112"/>
      <c r="AC97" s="112"/>
      <c r="AD97" s="112"/>
      <c r="AE97" s="112"/>
      <c r="AF97" s="112"/>
      <c r="AG97" s="112"/>
      <c r="AH97" s="113"/>
      <c r="AI97" s="43"/>
      <c r="AJ97" s="87">
        <f t="shared" si="19"/>
        <v>0</v>
      </c>
      <c r="AK97" s="88">
        <f t="shared" si="20"/>
        <v>1</v>
      </c>
      <c r="AL97" s="111"/>
      <c r="AM97" s="112"/>
      <c r="AN97" s="112"/>
      <c r="AO97" s="112"/>
      <c r="AP97" s="112"/>
      <c r="AQ97" s="112"/>
      <c r="AR97" s="112"/>
      <c r="AS97" s="112"/>
      <c r="AT97" s="112"/>
      <c r="AU97" s="113"/>
      <c r="AV97" s="40"/>
    </row>
    <row r="98" spans="1:48" ht="37.5" customHeight="1">
      <c r="A98" s="40"/>
      <c r="B98" s="69">
        <v>87</v>
      </c>
      <c r="C98" s="64"/>
      <c r="D98" s="65">
        <v>87</v>
      </c>
      <c r="E98" s="110"/>
      <c r="F98" s="109"/>
      <c r="G98" s="10"/>
      <c r="H98" s="86">
        <f t="shared" si="14"/>
        <v>0</v>
      </c>
      <c r="I98" s="30"/>
      <c r="J98" s="87">
        <f t="shared" si="15"/>
        <v>0</v>
      </c>
      <c r="K98" s="88">
        <f t="shared" si="16"/>
        <v>1</v>
      </c>
      <c r="L98" s="111"/>
      <c r="M98" s="112"/>
      <c r="N98" s="112"/>
      <c r="O98" s="112"/>
      <c r="P98" s="112"/>
      <c r="Q98" s="112"/>
      <c r="R98" s="112"/>
      <c r="S98" s="112"/>
      <c r="T98" s="112"/>
      <c r="U98" s="113"/>
      <c r="V98" s="43"/>
      <c r="W98" s="87">
        <f t="shared" si="17"/>
        <v>0</v>
      </c>
      <c r="X98" s="88">
        <f t="shared" si="18"/>
        <v>1</v>
      </c>
      <c r="Y98" s="111"/>
      <c r="Z98" s="112"/>
      <c r="AA98" s="112"/>
      <c r="AB98" s="112"/>
      <c r="AC98" s="112"/>
      <c r="AD98" s="112"/>
      <c r="AE98" s="112"/>
      <c r="AF98" s="112"/>
      <c r="AG98" s="112"/>
      <c r="AH98" s="113"/>
      <c r="AI98" s="43"/>
      <c r="AJ98" s="87">
        <f t="shared" si="19"/>
        <v>0</v>
      </c>
      <c r="AK98" s="88">
        <f t="shared" si="20"/>
        <v>1</v>
      </c>
      <c r="AL98" s="111"/>
      <c r="AM98" s="112"/>
      <c r="AN98" s="112"/>
      <c r="AO98" s="112"/>
      <c r="AP98" s="112"/>
      <c r="AQ98" s="112"/>
      <c r="AR98" s="112"/>
      <c r="AS98" s="112"/>
      <c r="AT98" s="112"/>
      <c r="AU98" s="113"/>
      <c r="AV98" s="40"/>
    </row>
    <row r="99" spans="1:48" ht="37.5" customHeight="1">
      <c r="A99" s="40"/>
      <c r="B99" s="69">
        <v>88</v>
      </c>
      <c r="C99" s="64"/>
      <c r="D99" s="65">
        <v>88</v>
      </c>
      <c r="E99" s="110"/>
      <c r="F99" s="109"/>
      <c r="G99" s="10"/>
      <c r="H99" s="86">
        <f t="shared" si="14"/>
        <v>0</v>
      </c>
      <c r="I99" s="30"/>
      <c r="J99" s="87">
        <f t="shared" si="15"/>
        <v>0</v>
      </c>
      <c r="K99" s="88">
        <f t="shared" si="16"/>
        <v>1</v>
      </c>
      <c r="L99" s="111"/>
      <c r="M99" s="112"/>
      <c r="N99" s="112"/>
      <c r="O99" s="112"/>
      <c r="P99" s="112"/>
      <c r="Q99" s="112"/>
      <c r="R99" s="112"/>
      <c r="S99" s="112"/>
      <c r="T99" s="112"/>
      <c r="U99" s="113"/>
      <c r="V99" s="43"/>
      <c r="W99" s="87">
        <f t="shared" si="17"/>
        <v>0</v>
      </c>
      <c r="X99" s="88">
        <f t="shared" si="18"/>
        <v>1</v>
      </c>
      <c r="Y99" s="111"/>
      <c r="Z99" s="112"/>
      <c r="AA99" s="112"/>
      <c r="AB99" s="112"/>
      <c r="AC99" s="112"/>
      <c r="AD99" s="112"/>
      <c r="AE99" s="112"/>
      <c r="AF99" s="112"/>
      <c r="AG99" s="112"/>
      <c r="AH99" s="113"/>
      <c r="AI99" s="43"/>
      <c r="AJ99" s="87">
        <f t="shared" si="19"/>
        <v>0</v>
      </c>
      <c r="AK99" s="88">
        <f t="shared" si="20"/>
        <v>1</v>
      </c>
      <c r="AL99" s="111"/>
      <c r="AM99" s="112"/>
      <c r="AN99" s="112"/>
      <c r="AO99" s="112"/>
      <c r="AP99" s="112"/>
      <c r="AQ99" s="112"/>
      <c r="AR99" s="112"/>
      <c r="AS99" s="112"/>
      <c r="AT99" s="112"/>
      <c r="AU99" s="113"/>
      <c r="AV99" s="40"/>
    </row>
    <row r="100" spans="1:48" ht="37.5" customHeight="1">
      <c r="A100" s="40"/>
      <c r="B100" s="69">
        <v>89</v>
      </c>
      <c r="C100" s="64"/>
      <c r="D100" s="65">
        <v>89</v>
      </c>
      <c r="E100" s="110"/>
      <c r="F100" s="109"/>
      <c r="G100" s="10"/>
      <c r="H100" s="86">
        <f t="shared" si="14"/>
        <v>0</v>
      </c>
      <c r="I100" s="30"/>
      <c r="J100" s="87">
        <f t="shared" si="15"/>
        <v>0</v>
      </c>
      <c r="K100" s="88">
        <f t="shared" si="16"/>
        <v>1</v>
      </c>
      <c r="L100" s="111"/>
      <c r="M100" s="112"/>
      <c r="N100" s="112"/>
      <c r="O100" s="112"/>
      <c r="P100" s="112"/>
      <c r="Q100" s="112"/>
      <c r="R100" s="112"/>
      <c r="S100" s="112"/>
      <c r="T100" s="112"/>
      <c r="U100" s="113"/>
      <c r="V100" s="43"/>
      <c r="W100" s="87">
        <f t="shared" si="17"/>
        <v>0</v>
      </c>
      <c r="X100" s="88">
        <f t="shared" si="18"/>
        <v>1</v>
      </c>
      <c r="Y100" s="111"/>
      <c r="Z100" s="112"/>
      <c r="AA100" s="112"/>
      <c r="AB100" s="112"/>
      <c r="AC100" s="112"/>
      <c r="AD100" s="112"/>
      <c r="AE100" s="112"/>
      <c r="AF100" s="112"/>
      <c r="AG100" s="112"/>
      <c r="AH100" s="113"/>
      <c r="AI100" s="43"/>
      <c r="AJ100" s="87">
        <f t="shared" si="19"/>
        <v>0</v>
      </c>
      <c r="AK100" s="88">
        <f t="shared" si="20"/>
        <v>1</v>
      </c>
      <c r="AL100" s="111"/>
      <c r="AM100" s="112"/>
      <c r="AN100" s="112"/>
      <c r="AO100" s="112"/>
      <c r="AP100" s="112"/>
      <c r="AQ100" s="112"/>
      <c r="AR100" s="112"/>
      <c r="AS100" s="112"/>
      <c r="AT100" s="112"/>
      <c r="AU100" s="113"/>
      <c r="AV100" s="40"/>
    </row>
    <row r="101" spans="1:48" ht="37.5" customHeight="1">
      <c r="A101" s="40"/>
      <c r="B101" s="69">
        <v>90</v>
      </c>
      <c r="C101" s="64"/>
      <c r="D101" s="65">
        <v>90</v>
      </c>
      <c r="E101" s="110"/>
      <c r="F101" s="109"/>
      <c r="G101" s="10"/>
      <c r="H101" s="86">
        <f t="shared" si="14"/>
        <v>0</v>
      </c>
      <c r="I101" s="30"/>
      <c r="J101" s="87">
        <f t="shared" si="15"/>
        <v>0</v>
      </c>
      <c r="K101" s="88">
        <f t="shared" si="16"/>
        <v>1</v>
      </c>
      <c r="L101" s="111"/>
      <c r="M101" s="112"/>
      <c r="N101" s="112"/>
      <c r="O101" s="112"/>
      <c r="P101" s="112"/>
      <c r="Q101" s="112"/>
      <c r="R101" s="112"/>
      <c r="S101" s="112"/>
      <c r="T101" s="112"/>
      <c r="U101" s="113"/>
      <c r="V101" s="43"/>
      <c r="W101" s="87">
        <f t="shared" si="17"/>
        <v>0</v>
      </c>
      <c r="X101" s="88">
        <f t="shared" si="18"/>
        <v>1</v>
      </c>
      <c r="Y101" s="111"/>
      <c r="Z101" s="112"/>
      <c r="AA101" s="112"/>
      <c r="AB101" s="112"/>
      <c r="AC101" s="112"/>
      <c r="AD101" s="112"/>
      <c r="AE101" s="112"/>
      <c r="AF101" s="112"/>
      <c r="AG101" s="112"/>
      <c r="AH101" s="113"/>
      <c r="AI101" s="43"/>
      <c r="AJ101" s="87">
        <f t="shared" si="19"/>
        <v>0</v>
      </c>
      <c r="AK101" s="88">
        <f t="shared" si="20"/>
        <v>1</v>
      </c>
      <c r="AL101" s="111"/>
      <c r="AM101" s="112"/>
      <c r="AN101" s="112"/>
      <c r="AO101" s="112"/>
      <c r="AP101" s="112"/>
      <c r="AQ101" s="112"/>
      <c r="AR101" s="112"/>
      <c r="AS101" s="112"/>
      <c r="AT101" s="112"/>
      <c r="AU101" s="113"/>
      <c r="AV101" s="40"/>
    </row>
    <row r="102" spans="1:48" ht="37.5" customHeight="1">
      <c r="A102" s="40"/>
      <c r="B102" s="69">
        <v>91</v>
      </c>
      <c r="C102" s="64"/>
      <c r="D102" s="65">
        <v>91</v>
      </c>
      <c r="E102" s="110"/>
      <c r="F102" s="109"/>
      <c r="G102" s="10"/>
      <c r="H102" s="86">
        <f t="shared" si="14"/>
        <v>0</v>
      </c>
      <c r="I102" s="30"/>
      <c r="J102" s="87">
        <f t="shared" si="15"/>
        <v>0</v>
      </c>
      <c r="K102" s="88">
        <f t="shared" si="16"/>
        <v>1</v>
      </c>
      <c r="L102" s="111"/>
      <c r="M102" s="112"/>
      <c r="N102" s="112"/>
      <c r="O102" s="112"/>
      <c r="P102" s="112"/>
      <c r="Q102" s="112"/>
      <c r="R102" s="112"/>
      <c r="S102" s="112"/>
      <c r="T102" s="112"/>
      <c r="U102" s="113"/>
      <c r="V102" s="43"/>
      <c r="W102" s="87">
        <f t="shared" si="17"/>
        <v>0</v>
      </c>
      <c r="X102" s="88">
        <f t="shared" si="18"/>
        <v>1</v>
      </c>
      <c r="Y102" s="111"/>
      <c r="Z102" s="112"/>
      <c r="AA102" s="112"/>
      <c r="AB102" s="112"/>
      <c r="AC102" s="112"/>
      <c r="AD102" s="112"/>
      <c r="AE102" s="112"/>
      <c r="AF102" s="112"/>
      <c r="AG102" s="112"/>
      <c r="AH102" s="113"/>
      <c r="AI102" s="43"/>
      <c r="AJ102" s="87">
        <f t="shared" si="19"/>
        <v>0</v>
      </c>
      <c r="AK102" s="88">
        <f t="shared" si="20"/>
        <v>1</v>
      </c>
      <c r="AL102" s="111"/>
      <c r="AM102" s="112"/>
      <c r="AN102" s="112"/>
      <c r="AO102" s="112"/>
      <c r="AP102" s="112"/>
      <c r="AQ102" s="112"/>
      <c r="AR102" s="112"/>
      <c r="AS102" s="112"/>
      <c r="AT102" s="112"/>
      <c r="AU102" s="113"/>
      <c r="AV102" s="40"/>
    </row>
    <row r="103" spans="1:48" ht="37.5" customHeight="1">
      <c r="A103" s="40"/>
      <c r="B103" s="69">
        <v>92</v>
      </c>
      <c r="C103" s="64"/>
      <c r="D103" s="65">
        <v>92</v>
      </c>
      <c r="E103" s="110"/>
      <c r="F103" s="109"/>
      <c r="G103" s="10"/>
      <c r="H103" s="86">
        <f t="shared" si="14"/>
        <v>0</v>
      </c>
      <c r="I103" s="30"/>
      <c r="J103" s="87">
        <f t="shared" si="15"/>
        <v>0</v>
      </c>
      <c r="K103" s="88">
        <f t="shared" si="16"/>
        <v>1</v>
      </c>
      <c r="L103" s="111"/>
      <c r="M103" s="112"/>
      <c r="N103" s="112"/>
      <c r="O103" s="112"/>
      <c r="P103" s="112"/>
      <c r="Q103" s="112"/>
      <c r="R103" s="112"/>
      <c r="S103" s="112"/>
      <c r="T103" s="112"/>
      <c r="U103" s="113"/>
      <c r="V103" s="43"/>
      <c r="W103" s="87">
        <f t="shared" si="17"/>
        <v>0</v>
      </c>
      <c r="X103" s="88">
        <f t="shared" si="18"/>
        <v>1</v>
      </c>
      <c r="Y103" s="111"/>
      <c r="Z103" s="112"/>
      <c r="AA103" s="112"/>
      <c r="AB103" s="112"/>
      <c r="AC103" s="112"/>
      <c r="AD103" s="112"/>
      <c r="AE103" s="112"/>
      <c r="AF103" s="112"/>
      <c r="AG103" s="112"/>
      <c r="AH103" s="113"/>
      <c r="AI103" s="43"/>
      <c r="AJ103" s="87">
        <f t="shared" si="19"/>
        <v>0</v>
      </c>
      <c r="AK103" s="88">
        <f t="shared" si="20"/>
        <v>1</v>
      </c>
      <c r="AL103" s="111"/>
      <c r="AM103" s="112"/>
      <c r="AN103" s="112"/>
      <c r="AO103" s="112"/>
      <c r="AP103" s="112"/>
      <c r="AQ103" s="112"/>
      <c r="AR103" s="112"/>
      <c r="AS103" s="112"/>
      <c r="AT103" s="112"/>
      <c r="AU103" s="113"/>
      <c r="AV103" s="40"/>
    </row>
    <row r="104" spans="1:48" ht="37.5" customHeight="1">
      <c r="A104" s="40"/>
      <c r="B104" s="69">
        <v>93</v>
      </c>
      <c r="C104" s="64"/>
      <c r="D104" s="65">
        <v>93</v>
      </c>
      <c r="E104" s="110"/>
      <c r="F104" s="109"/>
      <c r="G104" s="10"/>
      <c r="H104" s="86">
        <f t="shared" si="14"/>
        <v>0</v>
      </c>
      <c r="I104" s="30"/>
      <c r="J104" s="87">
        <f t="shared" si="15"/>
        <v>0</v>
      </c>
      <c r="K104" s="88">
        <f t="shared" si="16"/>
        <v>1</v>
      </c>
      <c r="L104" s="111"/>
      <c r="M104" s="112"/>
      <c r="N104" s="112"/>
      <c r="O104" s="112"/>
      <c r="P104" s="112"/>
      <c r="Q104" s="112"/>
      <c r="R104" s="112"/>
      <c r="S104" s="112"/>
      <c r="T104" s="112"/>
      <c r="U104" s="113"/>
      <c r="V104" s="43"/>
      <c r="W104" s="87">
        <f t="shared" si="17"/>
        <v>0</v>
      </c>
      <c r="X104" s="88">
        <f t="shared" si="18"/>
        <v>1</v>
      </c>
      <c r="Y104" s="111"/>
      <c r="Z104" s="112"/>
      <c r="AA104" s="112"/>
      <c r="AB104" s="112"/>
      <c r="AC104" s="112"/>
      <c r="AD104" s="112"/>
      <c r="AE104" s="112"/>
      <c r="AF104" s="112"/>
      <c r="AG104" s="112"/>
      <c r="AH104" s="113"/>
      <c r="AI104" s="43"/>
      <c r="AJ104" s="87">
        <f t="shared" si="19"/>
        <v>0</v>
      </c>
      <c r="AK104" s="88">
        <f t="shared" si="20"/>
        <v>1</v>
      </c>
      <c r="AL104" s="111"/>
      <c r="AM104" s="112"/>
      <c r="AN104" s="112"/>
      <c r="AO104" s="112"/>
      <c r="AP104" s="112"/>
      <c r="AQ104" s="112"/>
      <c r="AR104" s="112"/>
      <c r="AS104" s="112"/>
      <c r="AT104" s="112"/>
      <c r="AU104" s="113"/>
      <c r="AV104" s="40"/>
    </row>
    <row r="105" spans="1:48" ht="37.5" customHeight="1">
      <c r="A105" s="40"/>
      <c r="B105" s="69">
        <v>94</v>
      </c>
      <c r="C105" s="64"/>
      <c r="D105" s="65">
        <v>94</v>
      </c>
      <c r="E105" s="110"/>
      <c r="F105" s="109"/>
      <c r="G105" s="10"/>
      <c r="H105" s="86">
        <f t="shared" si="14"/>
        <v>0</v>
      </c>
      <c r="I105" s="30"/>
      <c r="J105" s="87">
        <f t="shared" si="15"/>
        <v>0</v>
      </c>
      <c r="K105" s="88">
        <f t="shared" si="16"/>
        <v>1</v>
      </c>
      <c r="L105" s="111"/>
      <c r="M105" s="112"/>
      <c r="N105" s="112"/>
      <c r="O105" s="112"/>
      <c r="P105" s="112"/>
      <c r="Q105" s="112"/>
      <c r="R105" s="112"/>
      <c r="S105" s="112"/>
      <c r="T105" s="112"/>
      <c r="U105" s="113"/>
      <c r="V105" s="43"/>
      <c r="W105" s="87">
        <f t="shared" si="17"/>
        <v>0</v>
      </c>
      <c r="X105" s="88">
        <f t="shared" si="18"/>
        <v>1</v>
      </c>
      <c r="Y105" s="111"/>
      <c r="Z105" s="112"/>
      <c r="AA105" s="112"/>
      <c r="AB105" s="112"/>
      <c r="AC105" s="112"/>
      <c r="AD105" s="112"/>
      <c r="AE105" s="112"/>
      <c r="AF105" s="112"/>
      <c r="AG105" s="112"/>
      <c r="AH105" s="113"/>
      <c r="AI105" s="43"/>
      <c r="AJ105" s="87">
        <f t="shared" si="19"/>
        <v>0</v>
      </c>
      <c r="AK105" s="88">
        <f t="shared" si="20"/>
        <v>1</v>
      </c>
      <c r="AL105" s="111"/>
      <c r="AM105" s="112"/>
      <c r="AN105" s="112"/>
      <c r="AO105" s="112"/>
      <c r="AP105" s="112"/>
      <c r="AQ105" s="112"/>
      <c r="AR105" s="112"/>
      <c r="AS105" s="112"/>
      <c r="AT105" s="112"/>
      <c r="AU105" s="113"/>
      <c r="AV105" s="40"/>
    </row>
    <row r="106" spans="1:48" ht="37.5" customHeight="1">
      <c r="A106" s="40"/>
      <c r="B106" s="69">
        <v>95</v>
      </c>
      <c r="C106" s="64"/>
      <c r="D106" s="65">
        <v>95</v>
      </c>
      <c r="E106" s="110"/>
      <c r="F106" s="109"/>
      <c r="G106" s="10"/>
      <c r="H106" s="86">
        <f t="shared" si="14"/>
        <v>0</v>
      </c>
      <c r="I106" s="30"/>
      <c r="J106" s="87">
        <f t="shared" si="15"/>
        <v>0</v>
      </c>
      <c r="K106" s="88">
        <f t="shared" si="16"/>
        <v>1</v>
      </c>
      <c r="L106" s="111"/>
      <c r="M106" s="112"/>
      <c r="N106" s="112"/>
      <c r="O106" s="112"/>
      <c r="P106" s="112"/>
      <c r="Q106" s="112"/>
      <c r="R106" s="112"/>
      <c r="S106" s="112"/>
      <c r="T106" s="112"/>
      <c r="U106" s="113"/>
      <c r="V106" s="43"/>
      <c r="W106" s="87">
        <f t="shared" si="17"/>
        <v>0</v>
      </c>
      <c r="X106" s="88">
        <f t="shared" si="18"/>
        <v>1</v>
      </c>
      <c r="Y106" s="111"/>
      <c r="Z106" s="112"/>
      <c r="AA106" s="112"/>
      <c r="AB106" s="112"/>
      <c r="AC106" s="112"/>
      <c r="AD106" s="112"/>
      <c r="AE106" s="112"/>
      <c r="AF106" s="112"/>
      <c r="AG106" s="112"/>
      <c r="AH106" s="113"/>
      <c r="AI106" s="43"/>
      <c r="AJ106" s="87">
        <f t="shared" si="19"/>
        <v>0</v>
      </c>
      <c r="AK106" s="88">
        <f t="shared" si="20"/>
        <v>1</v>
      </c>
      <c r="AL106" s="111"/>
      <c r="AM106" s="112"/>
      <c r="AN106" s="112"/>
      <c r="AO106" s="112"/>
      <c r="AP106" s="112"/>
      <c r="AQ106" s="112"/>
      <c r="AR106" s="112"/>
      <c r="AS106" s="112"/>
      <c r="AT106" s="112"/>
      <c r="AU106" s="113"/>
      <c r="AV106" s="40"/>
    </row>
    <row r="107" spans="1:48" ht="37.5" customHeight="1">
      <c r="A107" s="40"/>
      <c r="B107" s="69">
        <v>96</v>
      </c>
      <c r="C107" s="64"/>
      <c r="D107" s="65">
        <v>96</v>
      </c>
      <c r="E107" s="110"/>
      <c r="F107" s="109"/>
      <c r="G107" s="10"/>
      <c r="H107" s="86">
        <f t="shared" si="14"/>
        <v>0</v>
      </c>
      <c r="I107" s="30"/>
      <c r="J107" s="87">
        <f t="shared" si="15"/>
        <v>0</v>
      </c>
      <c r="K107" s="88">
        <f t="shared" si="16"/>
        <v>1</v>
      </c>
      <c r="L107" s="111"/>
      <c r="M107" s="112"/>
      <c r="N107" s="112"/>
      <c r="O107" s="112"/>
      <c r="P107" s="112"/>
      <c r="Q107" s="112"/>
      <c r="R107" s="112"/>
      <c r="S107" s="112"/>
      <c r="T107" s="112"/>
      <c r="U107" s="113"/>
      <c r="V107" s="43"/>
      <c r="W107" s="87">
        <f t="shared" si="17"/>
        <v>0</v>
      </c>
      <c r="X107" s="88">
        <f t="shared" si="18"/>
        <v>1</v>
      </c>
      <c r="Y107" s="111"/>
      <c r="Z107" s="112"/>
      <c r="AA107" s="112"/>
      <c r="AB107" s="112"/>
      <c r="AC107" s="112"/>
      <c r="AD107" s="112"/>
      <c r="AE107" s="112"/>
      <c r="AF107" s="112"/>
      <c r="AG107" s="112"/>
      <c r="AH107" s="113"/>
      <c r="AI107" s="43"/>
      <c r="AJ107" s="87">
        <f t="shared" si="19"/>
        <v>0</v>
      </c>
      <c r="AK107" s="88">
        <f t="shared" si="20"/>
        <v>1</v>
      </c>
      <c r="AL107" s="111"/>
      <c r="AM107" s="112"/>
      <c r="AN107" s="112"/>
      <c r="AO107" s="112"/>
      <c r="AP107" s="112"/>
      <c r="AQ107" s="112"/>
      <c r="AR107" s="112"/>
      <c r="AS107" s="112"/>
      <c r="AT107" s="112"/>
      <c r="AU107" s="113"/>
      <c r="AV107" s="40"/>
    </row>
    <row r="108" spans="1:48" ht="37.5" customHeight="1">
      <c r="A108" s="40"/>
      <c r="B108" s="69">
        <v>97</v>
      </c>
      <c r="C108" s="64"/>
      <c r="D108" s="65">
        <v>97</v>
      </c>
      <c r="E108" s="110"/>
      <c r="F108" s="109"/>
      <c r="G108" s="10"/>
      <c r="H108" s="86">
        <f t="shared" si="14"/>
        <v>0</v>
      </c>
      <c r="I108" s="30"/>
      <c r="J108" s="87">
        <f t="shared" si="15"/>
        <v>0</v>
      </c>
      <c r="K108" s="88">
        <f t="shared" si="16"/>
        <v>1</v>
      </c>
      <c r="L108" s="111"/>
      <c r="M108" s="112"/>
      <c r="N108" s="112"/>
      <c r="O108" s="112"/>
      <c r="P108" s="112"/>
      <c r="Q108" s="112"/>
      <c r="R108" s="112"/>
      <c r="S108" s="112"/>
      <c r="T108" s="112"/>
      <c r="U108" s="113"/>
      <c r="V108" s="43"/>
      <c r="W108" s="87">
        <f t="shared" si="17"/>
        <v>0</v>
      </c>
      <c r="X108" s="88">
        <f t="shared" si="18"/>
        <v>1</v>
      </c>
      <c r="Y108" s="111"/>
      <c r="Z108" s="112"/>
      <c r="AA108" s="112"/>
      <c r="AB108" s="112"/>
      <c r="AC108" s="112"/>
      <c r="AD108" s="112"/>
      <c r="AE108" s="112"/>
      <c r="AF108" s="112"/>
      <c r="AG108" s="112"/>
      <c r="AH108" s="113"/>
      <c r="AI108" s="43"/>
      <c r="AJ108" s="87">
        <f t="shared" si="19"/>
        <v>0</v>
      </c>
      <c r="AK108" s="88">
        <f t="shared" si="20"/>
        <v>1</v>
      </c>
      <c r="AL108" s="111"/>
      <c r="AM108" s="112"/>
      <c r="AN108" s="112"/>
      <c r="AO108" s="112"/>
      <c r="AP108" s="112"/>
      <c r="AQ108" s="112"/>
      <c r="AR108" s="112"/>
      <c r="AS108" s="112"/>
      <c r="AT108" s="112"/>
      <c r="AU108" s="113"/>
      <c r="AV108" s="40"/>
    </row>
    <row r="109" spans="1:48" ht="37.5" customHeight="1">
      <c r="A109" s="40"/>
      <c r="B109" s="69">
        <v>98</v>
      </c>
      <c r="C109" s="64"/>
      <c r="D109" s="65">
        <v>98</v>
      </c>
      <c r="E109" s="110"/>
      <c r="F109" s="109"/>
      <c r="G109" s="10"/>
      <c r="H109" s="86">
        <f t="shared" si="14"/>
        <v>0</v>
      </c>
      <c r="I109" s="30"/>
      <c r="J109" s="87">
        <f t="shared" si="15"/>
        <v>0</v>
      </c>
      <c r="K109" s="88">
        <f t="shared" si="16"/>
        <v>1</v>
      </c>
      <c r="L109" s="111"/>
      <c r="M109" s="112"/>
      <c r="N109" s="112"/>
      <c r="O109" s="112"/>
      <c r="P109" s="112"/>
      <c r="Q109" s="112"/>
      <c r="R109" s="112"/>
      <c r="S109" s="112"/>
      <c r="T109" s="112"/>
      <c r="U109" s="113"/>
      <c r="V109" s="43"/>
      <c r="W109" s="87">
        <f t="shared" si="17"/>
        <v>0</v>
      </c>
      <c r="X109" s="88">
        <f t="shared" si="18"/>
        <v>1</v>
      </c>
      <c r="Y109" s="111"/>
      <c r="Z109" s="112"/>
      <c r="AA109" s="112"/>
      <c r="AB109" s="112"/>
      <c r="AC109" s="112"/>
      <c r="AD109" s="112"/>
      <c r="AE109" s="112"/>
      <c r="AF109" s="112"/>
      <c r="AG109" s="112"/>
      <c r="AH109" s="113"/>
      <c r="AI109" s="43"/>
      <c r="AJ109" s="87">
        <f t="shared" si="19"/>
        <v>0</v>
      </c>
      <c r="AK109" s="88">
        <f t="shared" si="20"/>
        <v>1</v>
      </c>
      <c r="AL109" s="111"/>
      <c r="AM109" s="112"/>
      <c r="AN109" s="112"/>
      <c r="AO109" s="112"/>
      <c r="AP109" s="112"/>
      <c r="AQ109" s="112"/>
      <c r="AR109" s="112"/>
      <c r="AS109" s="112"/>
      <c r="AT109" s="112"/>
      <c r="AU109" s="113"/>
      <c r="AV109" s="40"/>
    </row>
    <row r="110" spans="1:48" ht="37.5" customHeight="1">
      <c r="A110" s="40"/>
      <c r="B110" s="69">
        <v>99</v>
      </c>
      <c r="C110" s="64"/>
      <c r="D110" s="65">
        <v>99</v>
      </c>
      <c r="E110" s="110"/>
      <c r="F110" s="109"/>
      <c r="G110" s="10"/>
      <c r="H110" s="86">
        <f t="shared" si="14"/>
        <v>0</v>
      </c>
      <c r="I110" s="30"/>
      <c r="J110" s="87">
        <f t="shared" si="15"/>
        <v>0</v>
      </c>
      <c r="K110" s="88">
        <f t="shared" si="16"/>
        <v>1</v>
      </c>
      <c r="L110" s="111"/>
      <c r="M110" s="112"/>
      <c r="N110" s="112"/>
      <c r="O110" s="112"/>
      <c r="P110" s="112"/>
      <c r="Q110" s="112"/>
      <c r="R110" s="112"/>
      <c r="S110" s="112"/>
      <c r="T110" s="112"/>
      <c r="U110" s="113"/>
      <c r="V110" s="43"/>
      <c r="W110" s="87">
        <f t="shared" si="17"/>
        <v>0</v>
      </c>
      <c r="X110" s="88">
        <f t="shared" si="18"/>
        <v>1</v>
      </c>
      <c r="Y110" s="111"/>
      <c r="Z110" s="112"/>
      <c r="AA110" s="112"/>
      <c r="AB110" s="112"/>
      <c r="AC110" s="112"/>
      <c r="AD110" s="112"/>
      <c r="AE110" s="112"/>
      <c r="AF110" s="112"/>
      <c r="AG110" s="112"/>
      <c r="AH110" s="113"/>
      <c r="AI110" s="43"/>
      <c r="AJ110" s="87">
        <f t="shared" si="19"/>
        <v>0</v>
      </c>
      <c r="AK110" s="88">
        <f t="shared" si="20"/>
        <v>1</v>
      </c>
      <c r="AL110" s="111"/>
      <c r="AM110" s="112"/>
      <c r="AN110" s="112"/>
      <c r="AO110" s="112"/>
      <c r="AP110" s="112"/>
      <c r="AQ110" s="112"/>
      <c r="AR110" s="112"/>
      <c r="AS110" s="112"/>
      <c r="AT110" s="112"/>
      <c r="AU110" s="113"/>
      <c r="AV110" s="40"/>
    </row>
    <row r="111" spans="1:48" ht="37.5" customHeight="1" thickBot="1">
      <c r="A111" s="40"/>
      <c r="B111" s="70">
        <v>100</v>
      </c>
      <c r="C111" s="64"/>
      <c r="D111" s="66">
        <v>100</v>
      </c>
      <c r="E111" s="110"/>
      <c r="F111" s="109"/>
      <c r="G111" s="10"/>
      <c r="H111" s="86">
        <f t="shared" si="14"/>
        <v>0</v>
      </c>
      <c r="I111" s="30"/>
      <c r="J111" s="87">
        <f t="shared" si="15"/>
        <v>0</v>
      </c>
      <c r="K111" s="88">
        <f t="shared" si="16"/>
        <v>1</v>
      </c>
      <c r="L111" s="111"/>
      <c r="M111" s="112"/>
      <c r="N111" s="112"/>
      <c r="O111" s="112"/>
      <c r="P111" s="112"/>
      <c r="Q111" s="112"/>
      <c r="R111" s="112"/>
      <c r="S111" s="112"/>
      <c r="T111" s="112"/>
      <c r="U111" s="113"/>
      <c r="V111" s="43"/>
      <c r="W111" s="87">
        <f t="shared" si="17"/>
        <v>0</v>
      </c>
      <c r="X111" s="88">
        <f t="shared" si="18"/>
        <v>1</v>
      </c>
      <c r="Y111" s="111"/>
      <c r="Z111" s="112"/>
      <c r="AA111" s="112"/>
      <c r="AB111" s="112"/>
      <c r="AC111" s="112"/>
      <c r="AD111" s="112"/>
      <c r="AE111" s="112"/>
      <c r="AF111" s="112"/>
      <c r="AG111" s="112"/>
      <c r="AH111" s="113"/>
      <c r="AI111" s="43"/>
      <c r="AJ111" s="87">
        <f t="shared" si="19"/>
        <v>0</v>
      </c>
      <c r="AK111" s="88">
        <f t="shared" si="20"/>
        <v>1</v>
      </c>
      <c r="AL111" s="111"/>
      <c r="AM111" s="112"/>
      <c r="AN111" s="112"/>
      <c r="AO111" s="112"/>
      <c r="AP111" s="112"/>
      <c r="AQ111" s="112"/>
      <c r="AR111" s="112"/>
      <c r="AS111" s="112"/>
      <c r="AT111" s="112"/>
      <c r="AU111" s="113"/>
      <c r="AV111" s="40"/>
    </row>
    <row r="112" spans="1:48" ht="4.5" customHeight="1">
      <c r="A112" s="41"/>
      <c r="B112" s="16"/>
      <c r="C112" s="16"/>
      <c r="D112" s="16"/>
      <c r="E112" s="17"/>
      <c r="F112" s="17"/>
      <c r="G112" s="18"/>
      <c r="H112" s="37"/>
      <c r="I112" s="76"/>
      <c r="J112" s="37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44"/>
      <c r="W112" s="73"/>
      <c r="X112" s="74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73"/>
      <c r="AK112" s="74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75"/>
    </row>
  </sheetData>
  <sheetProtection selectLockedCells="1" selectUnlockedCells="1"/>
  <mergeCells count="19">
    <mergeCell ref="J9:U9"/>
    <mergeCell ref="W9:AH9"/>
    <mergeCell ref="AJ9:AU9"/>
    <mergeCell ref="B5:F5"/>
    <mergeCell ref="H5:AU5"/>
    <mergeCell ref="B6:B7"/>
    <mergeCell ref="D6:D7"/>
    <mergeCell ref="E6:E7"/>
    <mergeCell ref="F6:F7"/>
    <mergeCell ref="H6:H7"/>
    <mergeCell ref="J6:U7"/>
    <mergeCell ref="W6:AH7"/>
    <mergeCell ref="AJ6:AU7"/>
    <mergeCell ref="D2:D3"/>
    <mergeCell ref="E2:U2"/>
    <mergeCell ref="W2:AH3"/>
    <mergeCell ref="AJ2:AU3"/>
    <mergeCell ref="E3:H3"/>
    <mergeCell ref="I3:U3"/>
  </mergeCells>
  <conditionalFormatting sqref="K12:K111 X12:X111 AK12:AK111">
    <cfRule type="cellIs" priority="11" dxfId="10" operator="equal" stopIfTrue="1">
      <formula>1</formula>
    </cfRule>
    <cfRule type="cellIs" priority="12" dxfId="9" operator="between" stopIfTrue="1">
      <formula>2</formula>
      <formula>3</formula>
    </cfRule>
  </conditionalFormatting>
  <conditionalFormatting sqref="AJ6:AK7 J6:K7 W6:X7 AL12:AU111 L12:U111 Y12:AH111 E12:F111">
    <cfRule type="cellIs" priority="10" dxfId="6" operator="equal" stopIfTrue="1">
      <formula>0</formula>
    </cfRule>
  </conditionalFormatting>
  <conditionalFormatting sqref="E2:K2">
    <cfRule type="cellIs" priority="9" dxfId="7" operator="equal" stopIfTrue="1">
      <formula>"(názov preteku)"</formula>
    </cfRule>
  </conditionalFormatting>
  <conditionalFormatting sqref="D12:D111">
    <cfRule type="cellIs" priority="7" dxfId="6" operator="equal" stopIfTrue="1">
      <formula>0</formula>
    </cfRule>
  </conditionalFormatting>
  <conditionalFormatting sqref="F13:AU13">
    <cfRule type="expression" priority="6" dxfId="3" stopIfTrue="1">
      <formula>$E13=0</formula>
    </cfRule>
  </conditionalFormatting>
  <conditionalFormatting sqref="F14:AU111">
    <cfRule type="expression" priority="5" dxfId="3" stopIfTrue="1">
      <formula>$E14=0</formula>
    </cfRule>
  </conditionalFormatting>
  <conditionalFormatting sqref="F12:AU12 X13:X111 AK13:AK111">
    <cfRule type="expression" priority="4" dxfId="3" stopIfTrue="1">
      <formula>$E12=0</formula>
    </cfRule>
  </conditionalFormatting>
  <conditionalFormatting sqref="E13">
    <cfRule type="expression" priority="3" dxfId="19" stopIfTrue="1">
      <formula>$E12=0</formula>
    </cfRule>
  </conditionalFormatting>
  <conditionalFormatting sqref="E14:E111">
    <cfRule type="expression" priority="2" dxfId="19" stopIfTrue="1">
      <formula>$E13=0</formula>
    </cfRule>
  </conditionalFormatting>
  <conditionalFormatting sqref="AJ2:AU3">
    <cfRule type="cellIs" priority="1" dxfId="0" operator="equal" stopIfTrue="1">
      <formula>"(dátum)"</formula>
    </cfRule>
  </conditionalFormatting>
  <dataValidations count="1">
    <dataValidation type="whole" allowBlank="1" showInputMessage="1" showErrorMessage="1" sqref="AL12:AU111 Y12:AH111 L12:U111">
      <formula1>0</formula1>
      <formula2>10</formula2>
    </dataValidation>
  </dataValidations>
  <printOptions/>
  <pageMargins left="0.27" right="0.29" top="0.33" bottom="0.25" header="0.31" footer="0.24"/>
  <pageSetup fitToHeight="3" fitToWidth="1" orientation="landscape" scale="44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Mgr.</dc:title>
  <dc:subject/>
  <dc:creator>Ondrej ŽIGRAY</dc:creator>
  <cp:keywords/>
  <dc:description>ondrej.zigray@gmail.com</dc:description>
  <cp:lastModifiedBy>HomeOffice</cp:lastModifiedBy>
  <cp:lastPrinted>2018-05-06T09:09:06Z</cp:lastPrinted>
  <dcterms:created xsi:type="dcterms:W3CDTF">1996-10-14T23:33:28Z</dcterms:created>
  <dcterms:modified xsi:type="dcterms:W3CDTF">2023-03-20T21:51:13Z</dcterms:modified>
  <cp:category/>
  <cp:version/>
  <cp:contentType/>
  <cp:contentStatus/>
</cp:coreProperties>
</file>