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52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<sst xmlns="http://schemas.openxmlformats.org/spreadsheetml/2006/main" count="57" uniqueCount="42">
  <si>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</si>
  <si>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</si>
  <si>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</si>
  <si>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</si>
  <si>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</si>
  <si>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</si>
  <si>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</si>
  <si>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</si>
  <si>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</si>
  <si>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</si>
  <si>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</si>
  <si>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</si>
  <si>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</si>
  <si>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</si>
  <si>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</si>
  <si>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</si>
  <si>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</si>
  <si>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</si>
  <si>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</si>
  <si>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</si>
  <si>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</si>
  <si>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</si>
  <si>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</si>
  <si>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Ľubovoľ.odst.puška bez obmedzenia 100m</t>
  </si>
  <si>
    <t>7.mája 2022</t>
  </si>
  <si>
    <t>Trnava</t>
  </si>
  <si>
    <t>Pavol Bartoš</t>
  </si>
  <si>
    <t>Marta Vrbovská</t>
  </si>
  <si>
    <t>ŠsK VU</t>
  </si>
  <si>
    <t>Gabriel Kabina</t>
  </si>
  <si>
    <t>Fenix Levice</t>
  </si>
  <si>
    <t>Štefan Kycka</t>
  </si>
  <si>
    <t>ŠsK N.Dedina</t>
  </si>
  <si>
    <t>Ján Melicher</t>
  </si>
  <si>
    <t>Ján Škorňa</t>
  </si>
  <si>
    <t>Rim.Sobota</t>
  </si>
  <si>
    <t>Ľuboš Vrbovský</t>
  </si>
  <si>
    <t>Marián Oravec</t>
  </si>
  <si>
    <t>Marián Mészáros</t>
  </si>
  <si>
    <t>Juraj Haršány</t>
  </si>
  <si>
    <r>
      <t>Matúš F</t>
    </r>
    <r>
      <rPr>
        <b/>
        <sz val="12"/>
        <rFont val="Calibri"/>
        <family val="2"/>
      </rPr>
      <t>ülö</t>
    </r>
    <r>
      <rPr>
        <b/>
        <sz val="12"/>
        <rFont val="Arial"/>
        <family val="2"/>
      </rPr>
      <t>p</t>
    </r>
  </si>
  <si>
    <t>Marián Šupica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</si>
</sst>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2"/>
      <name val="Calibri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95" fontId="48" fillId="0" borderId="66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7" xfId="46" applyNumberFormat="1" applyFont="1" applyFill="1" applyBorder="1" applyAlignment="1">
      <alignment horizontal="center" vertical="center" wrapText="1"/>
      <protection/>
    </xf>
    <xf numFmtId="193" fontId="27" fillId="26" borderId="68" xfId="46" applyNumberFormat="1" applyFont="1" applyFill="1" applyBorder="1" applyAlignment="1">
      <alignment horizontal="center" vertical="center" wrapText="1"/>
      <protection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36" fillId="0" borderId="67" xfId="46" applyNumberFormat="1" applyFont="1" applyBorder="1" applyAlignment="1">
      <alignment horizontal="center" vertical="center" wrapText="1"/>
      <protection/>
    </xf>
    <xf numFmtId="193" fontId="36" fillId="0" borderId="68" xfId="46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4" fillId="0" borderId="70" xfId="0" applyFont="1" applyBorder="1" applyAlignment="1" applyProtection="1">
      <alignment vertical="center" wrapText="1"/>
      <protection locked="0"/>
    </xf>
    <xf numFmtId="0" fontId="24" fillId="0" borderId="71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6" xfId="46" applyNumberFormat="1" applyFont="1" applyFill="1" applyBorder="1" applyAlignment="1">
      <alignment horizontal="center" vertical="center"/>
      <protection/>
    </xf>
    <xf numFmtId="193" fontId="20" fillId="19" borderId="77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3" fillId="25" borderId="78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/>
      <protection locked="0"/>
    </xf>
    <xf numFmtId="0" fontId="53" fillId="25" borderId="79" xfId="0" applyFont="1" applyFill="1" applyBorder="1" applyAlignment="1" applyProtection="1">
      <alignment/>
      <protection locked="0"/>
    </xf>
    <xf numFmtId="0" fontId="27" fillId="26" borderId="80" xfId="0" applyFont="1" applyFill="1" applyBorder="1" applyAlignment="1">
      <alignment horizontal="center" vertical="center"/>
    </xf>
    <xf numFmtId="0" fontId="27" fillId="26" borderId="81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6" borderId="82" xfId="0" applyFont="1" applyFill="1" applyBorder="1" applyAlignment="1">
      <alignment horizontal="center" vertical="center"/>
    </xf>
    <xf numFmtId="0" fontId="42" fillId="27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47" fillId="27" borderId="85" xfId="0" applyFont="1" applyFill="1" applyBorder="1" applyAlignment="1">
      <alignment horizontal="center" vertical="center"/>
    </xf>
    <xf numFmtId="0" fontId="47" fillId="27" borderId="86" xfId="0" applyFont="1" applyFill="1" applyBorder="1" applyAlignment="1">
      <alignment horizontal="center" vertical="center"/>
    </xf>
    <xf numFmtId="0" fontId="54" fillId="25" borderId="87" xfId="0" applyFont="1" applyFill="1" applyBorder="1" applyAlignment="1">
      <alignment horizontal="right" vertical="center"/>
    </xf>
    <xf numFmtId="0" fontId="54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88" xfId="0" applyFont="1" applyFill="1" applyBorder="1" applyAlignment="1" applyProtection="1">
      <alignment horizontal="center" vertical="center"/>
      <protection locked="0"/>
    </xf>
    <xf numFmtId="0" fontId="42" fillId="27" borderId="89" xfId="46" applyFont="1" applyFill="1" applyBorder="1" applyAlignment="1">
      <alignment horizontal="center" vertical="center" wrapText="1"/>
      <protection/>
    </xf>
    <xf numFmtId="0" fontId="0" fillId="0" borderId="90" xfId="0" applyFont="1" applyBorder="1" applyAlignment="1">
      <alignment/>
    </xf>
    <xf numFmtId="193" fontId="40" fillId="19" borderId="91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92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55" fillId="25" borderId="78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/>
      <protection locked="0"/>
    </xf>
    <xf numFmtId="0" fontId="55" fillId="25" borderId="79" xfId="0" applyFont="1" applyFill="1" applyBorder="1" applyAlignment="1" applyProtection="1">
      <alignment/>
      <protection locked="0"/>
    </xf>
    <xf numFmtId="0" fontId="22" fillId="0" borderId="70" xfId="0" applyFont="1" applyBorder="1" applyAlignment="1" applyProtection="1">
      <alignment vertical="center" wrapText="1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14" fontId="44" fillId="0" borderId="70" xfId="0" applyNumberFormat="1" applyFont="1" applyBorder="1" applyAlignment="1" applyProtection="1">
      <alignment horizontal="center" vertical="center"/>
      <protection locked="0"/>
    </xf>
    <xf numFmtId="0" fontId="45" fillId="0" borderId="71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73" xfId="0" applyFont="1" applyBorder="1" applyAlignment="1" applyProtection="1">
      <alignment/>
      <protection locked="0"/>
    </xf>
    <xf numFmtId="0" fontId="45" fillId="0" borderId="74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  <xf numFmtId="193" fontId="27" fillId="26" borderId="80" xfId="46" applyNumberFormat="1" applyFont="1" applyFill="1" applyBorder="1" applyAlignment="1">
      <alignment horizontal="center" vertical="center" wrapText="1"/>
      <protection/>
    </xf>
    <xf numFmtId="0" fontId="24" fillId="0" borderId="81" xfId="0" applyFont="1" applyBorder="1" applyAlignment="1">
      <alignment/>
    </xf>
    <xf numFmtId="0" fontId="42" fillId="27" borderId="85" xfId="0" applyFont="1" applyFill="1" applyBorder="1" applyAlignment="1">
      <alignment horizontal="center" vertical="center"/>
    </xf>
    <xf numFmtId="0" fontId="42" fillId="27" borderId="8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77" zoomScaleSheetLayoutView="77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7"/>
      <c r="E2" s="159" t="s">
        <v>23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0"/>
      <c r="W2" s="147" t="s">
        <v>22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9"/>
      <c r="AI2" s="26"/>
      <c r="AJ2" s="138" t="s">
        <v>24</v>
      </c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 t="s">
        <v>21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50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2"/>
      <c r="AI3" s="26"/>
      <c r="AJ3" s="138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40" t="s">
        <v>0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2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67" t="s">
        <v>4</v>
      </c>
      <c r="C6" s="93"/>
      <c r="D6" s="169" t="s">
        <v>8</v>
      </c>
      <c r="E6" s="153" t="s">
        <v>2</v>
      </c>
      <c r="F6" s="175" t="s">
        <v>3</v>
      </c>
      <c r="G6" s="31"/>
      <c r="H6" s="155" t="s">
        <v>9</v>
      </c>
      <c r="I6" s="135"/>
      <c r="J6" s="177" t="s">
        <v>19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36"/>
      <c r="W6" s="177" t="s">
        <v>18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136"/>
      <c r="AJ6" s="177" t="s">
        <v>20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16"/>
      <c r="AW6" s="177"/>
      <c r="AX6" s="178"/>
      <c r="AY6" s="178"/>
      <c r="AZ6" s="178"/>
      <c r="BA6" s="178"/>
      <c r="BB6" s="178"/>
      <c r="BC6" s="178"/>
      <c r="BD6" s="116"/>
      <c r="BE6" s="177"/>
      <c r="BF6" s="178"/>
      <c r="BG6" s="178"/>
      <c r="BH6" s="178"/>
      <c r="BI6" s="178"/>
      <c r="BJ6" s="178"/>
      <c r="BK6" s="179"/>
      <c r="BL6" s="28"/>
    </row>
    <row r="7" spans="1:64" s="5" customFormat="1" ht="16.5" customHeight="1" thickBot="1">
      <c r="A7" s="28"/>
      <c r="B7" s="168"/>
      <c r="C7" s="94"/>
      <c r="D7" s="170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56"/>
      <c r="AW7" s="180"/>
      <c r="AX7" s="181"/>
      <c r="AY7" s="181"/>
      <c r="AZ7" s="181"/>
      <c r="BA7" s="181"/>
      <c r="BB7" s="181"/>
      <c r="BC7" s="181"/>
      <c r="BD7" s="56"/>
      <c r="BE7" s="180"/>
      <c r="BF7" s="181"/>
      <c r="BG7" s="181"/>
      <c r="BH7" s="181"/>
      <c r="BI7" s="181"/>
      <c r="BJ7" s="181"/>
      <c r="BK7" s="182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12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-187.6153846153846</v>
      </c>
      <c r="I9" s="50"/>
      <c r="J9" s="143">
        <f>_xlfn.AVERAGEIF(J12:J66,"&gt;0")</f>
        <v>58.54545454545455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>
        <f>_xlfn.AVERAGEIF(W12:W66,"&gt;0")</f>
        <v>80.41666666666667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>
        <f>_xlfn.AVERAGEIF(AJ12:AJ66,"&gt;0")</f>
        <v>69.16666666666667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51"/>
      <c r="AW9" s="143" t="e">
        <f>_xlfn.AVERAGEIF(AW12:AW66,"&gt;0")</f>
        <v>#DIV/0!</v>
      </c>
      <c r="AX9" s="144"/>
      <c r="AY9" s="145"/>
      <c r="AZ9" s="145"/>
      <c r="BA9" s="145"/>
      <c r="BB9" s="145"/>
      <c r="BC9" s="145"/>
      <c r="BD9" s="51"/>
      <c r="BE9" s="143" t="e">
        <f>_xlfn.AVERAGEIF(BE12:BE66,"&gt;0")</f>
        <v>#DIV/0!</v>
      </c>
      <c r="BF9" s="144"/>
      <c r="BG9" s="145"/>
      <c r="BH9" s="145"/>
      <c r="BI9" s="145"/>
      <c r="BJ9" s="145"/>
      <c r="BK9" s="146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6</v>
      </c>
      <c r="E12" s="108" t="s">
        <v>29</v>
      </c>
      <c r="F12" s="124" t="s">
        <v>30</v>
      </c>
      <c r="G12" s="10"/>
      <c r="H12" s="126">
        <f>SUM(J12,W12,AJ12,AW12,BE12)</f>
        <v>278</v>
      </c>
      <c r="I12" s="30"/>
      <c r="J12" s="128">
        <f>SUM(L12:U12)</f>
        <v>95</v>
      </c>
      <c r="K12" s="129">
        <f>RANK($J12,$J$12:$J$66)</f>
        <v>1</v>
      </c>
      <c r="L12" s="130">
        <v>10</v>
      </c>
      <c r="M12" s="131">
        <v>10</v>
      </c>
      <c r="N12" s="131">
        <v>10</v>
      </c>
      <c r="O12" s="131">
        <v>10</v>
      </c>
      <c r="P12" s="131">
        <v>5</v>
      </c>
      <c r="Q12" s="131">
        <v>10</v>
      </c>
      <c r="R12" s="131">
        <v>10</v>
      </c>
      <c r="S12" s="131">
        <v>10</v>
      </c>
      <c r="T12" s="131">
        <v>10</v>
      </c>
      <c r="U12" s="132">
        <v>10</v>
      </c>
      <c r="V12" s="43"/>
      <c r="W12" s="128">
        <f>SUM(Y12:AH12)</f>
        <v>94</v>
      </c>
      <c r="X12" s="129">
        <f>RANK($W12,$W$12:$W$66)</f>
        <v>3</v>
      </c>
      <c r="Y12" s="130">
        <v>10</v>
      </c>
      <c r="Z12" s="131">
        <v>10</v>
      </c>
      <c r="AA12" s="131">
        <v>10</v>
      </c>
      <c r="AB12" s="131">
        <v>10</v>
      </c>
      <c r="AC12" s="131">
        <v>8</v>
      </c>
      <c r="AD12" s="131">
        <v>8</v>
      </c>
      <c r="AE12" s="131">
        <v>9</v>
      </c>
      <c r="AF12" s="131">
        <v>9</v>
      </c>
      <c r="AG12" s="131">
        <v>10</v>
      </c>
      <c r="AH12" s="132">
        <v>10</v>
      </c>
      <c r="AI12" s="43"/>
      <c r="AJ12" s="128">
        <f>SUM(AL12:AU12)</f>
        <v>89</v>
      </c>
      <c r="AK12" s="129">
        <f>RANK($AJ12,$AJ$12:$AJ$66)</f>
        <v>1</v>
      </c>
      <c r="AL12" s="130">
        <v>10</v>
      </c>
      <c r="AM12" s="131">
        <v>10</v>
      </c>
      <c r="AN12" s="131">
        <v>8</v>
      </c>
      <c r="AO12" s="131">
        <v>9</v>
      </c>
      <c r="AP12" s="131">
        <v>9</v>
      </c>
      <c r="AQ12" s="131">
        <v>10</v>
      </c>
      <c r="AR12" s="131">
        <v>7</v>
      </c>
      <c r="AS12" s="131">
        <v>10</v>
      </c>
      <c r="AT12" s="131">
        <v>7</v>
      </c>
      <c r="AU12" s="132">
        <v>9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9</v>
      </c>
      <c r="E13" s="110" t="s">
        <v>38</v>
      </c>
      <c r="F13" s="109" t="s">
        <v>30</v>
      </c>
      <c r="G13" s="10"/>
      <c r="H13" s="86">
        <f>SUM(J13,W13,AJ13,AW13,BE13)</f>
        <v>249</v>
      </c>
      <c r="I13" s="30"/>
      <c r="J13" s="87">
        <f>SUM(L13:U13)</f>
        <v>81</v>
      </c>
      <c r="K13" s="88">
        <f>RANK($J13,$J$12:$J$66)</f>
        <v>2</v>
      </c>
      <c r="L13" s="111">
        <v>10</v>
      </c>
      <c r="M13" s="111">
        <v>5</v>
      </c>
      <c r="N13" s="111">
        <v>7</v>
      </c>
      <c r="O13" s="111">
        <v>7</v>
      </c>
      <c r="P13" s="111">
        <v>10</v>
      </c>
      <c r="Q13" s="111">
        <v>10</v>
      </c>
      <c r="R13" s="111">
        <v>9</v>
      </c>
      <c r="S13" s="111">
        <v>7</v>
      </c>
      <c r="T13" s="111">
        <v>7</v>
      </c>
      <c r="U13" s="113">
        <v>9</v>
      </c>
      <c r="V13" s="43"/>
      <c r="W13" s="87">
        <f>SUM(Y13:AH13)</f>
        <v>89</v>
      </c>
      <c r="X13" s="88">
        <f>RANK($W13,$W$12:$W$66)</f>
        <v>5</v>
      </c>
      <c r="Y13" s="111">
        <v>10</v>
      </c>
      <c r="Z13" s="112">
        <v>9</v>
      </c>
      <c r="AA13" s="112">
        <v>9</v>
      </c>
      <c r="AB13" s="112">
        <v>8</v>
      </c>
      <c r="AC13" s="112">
        <v>9</v>
      </c>
      <c r="AD13" s="112">
        <v>9</v>
      </c>
      <c r="AE13" s="112">
        <v>9</v>
      </c>
      <c r="AF13" s="112">
        <v>9</v>
      </c>
      <c r="AG13" s="112">
        <v>9</v>
      </c>
      <c r="AH13" s="113">
        <v>8</v>
      </c>
      <c r="AI13" s="43"/>
      <c r="AJ13" s="87">
        <f>SUM(AL13:AU13)</f>
        <v>79</v>
      </c>
      <c r="AK13" s="88">
        <f>RANK($AJ13,$AJ$12:$AJ$66)</f>
        <v>4</v>
      </c>
      <c r="AL13" s="111">
        <v>7</v>
      </c>
      <c r="AM13" s="112">
        <v>7</v>
      </c>
      <c r="AN13" s="112">
        <v>7</v>
      </c>
      <c r="AO13" s="112">
        <v>9</v>
      </c>
      <c r="AP13" s="112">
        <v>10</v>
      </c>
      <c r="AQ13" s="112">
        <v>8</v>
      </c>
      <c r="AR13" s="112">
        <v>10</v>
      </c>
      <c r="AS13" s="112">
        <v>6</v>
      </c>
      <c r="AT13" s="112">
        <v>6</v>
      </c>
      <c r="AU13" s="113">
        <v>9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4</v>
      </c>
      <c r="E14" s="110" t="s">
        <v>27</v>
      </c>
      <c r="F14" s="109" t="s">
        <v>28</v>
      </c>
      <c r="G14" s="10"/>
      <c r="H14" s="86">
        <f>SUM(J14,W14,AJ14,AW14,BE14)</f>
        <v>240</v>
      </c>
      <c r="I14" s="30"/>
      <c r="J14" s="87">
        <f>SUM(L14:U14)</f>
        <v>78</v>
      </c>
      <c r="K14" s="88">
        <f>RANK($J14,$J$12:$J$66)</f>
        <v>3</v>
      </c>
      <c r="L14" s="111">
        <v>9</v>
      </c>
      <c r="M14" s="111">
        <v>8</v>
      </c>
      <c r="N14" s="111">
        <v>5</v>
      </c>
      <c r="O14" s="111">
        <v>10</v>
      </c>
      <c r="P14" s="111">
        <v>10</v>
      </c>
      <c r="Q14" s="111">
        <v>7</v>
      </c>
      <c r="R14" s="111">
        <v>10</v>
      </c>
      <c r="S14" s="111">
        <v>10</v>
      </c>
      <c r="T14" s="111">
        <v>0</v>
      </c>
      <c r="U14" s="113">
        <v>9</v>
      </c>
      <c r="V14" s="43"/>
      <c r="W14" s="87">
        <f>SUM(Y14:AH14)</f>
        <v>88</v>
      </c>
      <c r="X14" s="88">
        <f>RANK($W14,$W$12:$W$66)</f>
        <v>6</v>
      </c>
      <c r="Y14" s="111">
        <v>7</v>
      </c>
      <c r="Z14" s="112">
        <v>9</v>
      </c>
      <c r="AA14" s="112">
        <v>10</v>
      </c>
      <c r="AB14" s="112">
        <v>9</v>
      </c>
      <c r="AC14" s="112">
        <v>8</v>
      </c>
      <c r="AD14" s="112">
        <v>8</v>
      </c>
      <c r="AE14" s="112">
        <v>10</v>
      </c>
      <c r="AF14" s="112">
        <v>10</v>
      </c>
      <c r="AG14" s="112">
        <v>9</v>
      </c>
      <c r="AH14" s="113">
        <v>8</v>
      </c>
      <c r="AI14" s="43"/>
      <c r="AJ14" s="87">
        <f>SUM(AL14:AU14)</f>
        <v>74</v>
      </c>
      <c r="AK14" s="88">
        <f>RANK($AJ14,$AJ$12:$AJ$66)</f>
        <v>8</v>
      </c>
      <c r="AL14" s="111">
        <v>4</v>
      </c>
      <c r="AM14" s="112">
        <v>10</v>
      </c>
      <c r="AN14" s="112">
        <v>7</v>
      </c>
      <c r="AO14" s="112">
        <v>8</v>
      </c>
      <c r="AP14" s="112">
        <v>9</v>
      </c>
      <c r="AQ14" s="112">
        <v>7</v>
      </c>
      <c r="AR14" s="112">
        <v>6</v>
      </c>
      <c r="AS14" s="112">
        <v>10</v>
      </c>
      <c r="AT14" s="112">
        <v>7</v>
      </c>
      <c r="AU14" s="113">
        <v>6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3</v>
      </c>
      <c r="E15" s="110" t="s">
        <v>26</v>
      </c>
      <c r="F15" s="109" t="s">
        <v>25</v>
      </c>
      <c r="G15" s="10"/>
      <c r="H15" s="86">
        <f>SUM(J15,W15,AJ15,AW15,BE15)</f>
        <v>235</v>
      </c>
      <c r="I15" s="30"/>
      <c r="J15" s="87">
        <f>SUM(L15:U15)</f>
        <v>53</v>
      </c>
      <c r="K15" s="88">
        <f>RANK($J15,$J$12:$J$66)</f>
        <v>8</v>
      </c>
      <c r="L15" s="111">
        <v>10</v>
      </c>
      <c r="M15" s="112">
        <v>10</v>
      </c>
      <c r="N15" s="112">
        <v>-7</v>
      </c>
      <c r="O15" s="112">
        <v>0</v>
      </c>
      <c r="P15" s="112">
        <v>10</v>
      </c>
      <c r="Q15" s="112">
        <v>10</v>
      </c>
      <c r="R15" s="112">
        <v>5</v>
      </c>
      <c r="S15" s="112">
        <v>0</v>
      </c>
      <c r="T15" s="112">
        <v>5</v>
      </c>
      <c r="U15" s="113">
        <v>10</v>
      </c>
      <c r="V15" s="43"/>
      <c r="W15" s="87">
        <f>SUM(Y15:AH15)</f>
        <v>97</v>
      </c>
      <c r="X15" s="88">
        <f>RANK($W15,$W$12:$W$66)</f>
        <v>1</v>
      </c>
      <c r="Y15" s="111">
        <v>9</v>
      </c>
      <c r="Z15" s="112">
        <v>9</v>
      </c>
      <c r="AA15" s="112">
        <v>10</v>
      </c>
      <c r="AB15" s="112">
        <v>10</v>
      </c>
      <c r="AC15" s="112">
        <v>10</v>
      </c>
      <c r="AD15" s="112">
        <v>10</v>
      </c>
      <c r="AE15" s="112">
        <v>10</v>
      </c>
      <c r="AF15" s="112">
        <v>10</v>
      </c>
      <c r="AG15" s="112">
        <v>10</v>
      </c>
      <c r="AH15" s="113">
        <v>9</v>
      </c>
      <c r="AI15" s="43"/>
      <c r="AJ15" s="87">
        <f>SUM(AL15:AU15)</f>
        <v>85</v>
      </c>
      <c r="AK15" s="88">
        <f>RANK($AJ15,$AJ$12:$AJ$66)</f>
        <v>2</v>
      </c>
      <c r="AL15" s="111">
        <v>8</v>
      </c>
      <c r="AM15" s="112">
        <v>10</v>
      </c>
      <c r="AN15" s="112">
        <v>9</v>
      </c>
      <c r="AO15" s="112">
        <v>9</v>
      </c>
      <c r="AP15" s="112">
        <v>8</v>
      </c>
      <c r="AQ15" s="112">
        <v>8</v>
      </c>
      <c r="AR15" s="112">
        <v>9</v>
      </c>
      <c r="AS15" s="112">
        <v>9</v>
      </c>
      <c r="AT15" s="112">
        <v>7</v>
      </c>
      <c r="AU15" s="113">
        <v>8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10</v>
      </c>
      <c r="E16" s="110" t="s">
        <v>41</v>
      </c>
      <c r="F16" s="109" t="s">
        <v>30</v>
      </c>
      <c r="G16" s="10"/>
      <c r="H16" s="86">
        <f>SUM(J16,W16,AJ16,AW16,BE16)</f>
        <v>232</v>
      </c>
      <c r="I16" s="30"/>
      <c r="J16" s="87">
        <f>SUM(L16:U16)</f>
        <v>68</v>
      </c>
      <c r="K16" s="88">
        <f>RANK($J16,$J$12:$J$66)</f>
        <v>6</v>
      </c>
      <c r="L16" s="111">
        <v>10</v>
      </c>
      <c r="M16" s="112">
        <v>8</v>
      </c>
      <c r="N16" s="112">
        <v>10</v>
      </c>
      <c r="O16" s="112">
        <v>5</v>
      </c>
      <c r="P16" s="112">
        <v>5</v>
      </c>
      <c r="Q16" s="112">
        <v>10</v>
      </c>
      <c r="R16" s="112">
        <v>10</v>
      </c>
      <c r="S16" s="112">
        <v>0</v>
      </c>
      <c r="T16" s="112">
        <v>3</v>
      </c>
      <c r="U16" s="113">
        <v>7</v>
      </c>
      <c r="V16" s="43"/>
      <c r="W16" s="87">
        <f>SUM(Y16:AH16)</f>
        <v>86</v>
      </c>
      <c r="X16" s="88">
        <f>RANK($W16,$W$12:$W$66)</f>
        <v>9</v>
      </c>
      <c r="Y16" s="111">
        <v>9</v>
      </c>
      <c r="Z16" s="112">
        <v>7</v>
      </c>
      <c r="AA16" s="112">
        <v>10</v>
      </c>
      <c r="AB16" s="112">
        <v>8</v>
      </c>
      <c r="AC16" s="112">
        <v>8</v>
      </c>
      <c r="AD16" s="112">
        <v>10</v>
      </c>
      <c r="AE16" s="112">
        <v>10</v>
      </c>
      <c r="AF16" s="112">
        <v>8</v>
      </c>
      <c r="AG16" s="112">
        <v>10</v>
      </c>
      <c r="AH16" s="113">
        <v>6</v>
      </c>
      <c r="AI16" s="43"/>
      <c r="AJ16" s="87">
        <f>SUM(AL16:AU16)</f>
        <v>78</v>
      </c>
      <c r="AK16" s="88">
        <f>RANK($AJ16,$AJ$12:$AJ$66)</f>
        <v>5</v>
      </c>
      <c r="AL16" s="111">
        <v>5</v>
      </c>
      <c r="AM16" s="112">
        <v>10</v>
      </c>
      <c r="AN16" s="112">
        <v>7</v>
      </c>
      <c r="AO16" s="112">
        <v>8</v>
      </c>
      <c r="AP16" s="112">
        <v>7</v>
      </c>
      <c r="AQ16" s="112">
        <v>9</v>
      </c>
      <c r="AR16" s="112">
        <v>10</v>
      </c>
      <c r="AS16" s="112">
        <v>7</v>
      </c>
      <c r="AT16" s="112">
        <v>8</v>
      </c>
      <c r="AU16" s="113">
        <v>7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5</v>
      </c>
      <c r="E17" s="110" t="s">
        <v>36</v>
      </c>
      <c r="F17" s="109" t="s">
        <v>28</v>
      </c>
      <c r="G17" s="10"/>
      <c r="H17" s="86">
        <f>SUM(J17,W17,AJ17,AW17,BE17)</f>
        <v>232</v>
      </c>
      <c r="I17" s="30"/>
      <c r="J17" s="87">
        <f>SUM(L17:U17)</f>
        <v>73</v>
      </c>
      <c r="K17" s="88">
        <f>RANK($J17,$J$12:$J$66)</f>
        <v>4</v>
      </c>
      <c r="L17" s="111">
        <v>9</v>
      </c>
      <c r="M17" s="112">
        <v>9</v>
      </c>
      <c r="N17" s="112">
        <v>5</v>
      </c>
      <c r="O17" s="112">
        <v>10</v>
      </c>
      <c r="P17" s="112">
        <v>3</v>
      </c>
      <c r="Q17" s="112">
        <v>8</v>
      </c>
      <c r="R17" s="112">
        <v>10</v>
      </c>
      <c r="S17" s="112">
        <v>10</v>
      </c>
      <c r="T17" s="112">
        <v>0</v>
      </c>
      <c r="U17" s="113">
        <v>9</v>
      </c>
      <c r="V17" s="43"/>
      <c r="W17" s="87">
        <f>SUM(Y17:AH17)</f>
        <v>83</v>
      </c>
      <c r="X17" s="88">
        <f>RANK($W17,$W$12:$W$66)</f>
        <v>10</v>
      </c>
      <c r="Y17" s="111">
        <v>8</v>
      </c>
      <c r="Z17" s="112">
        <v>6</v>
      </c>
      <c r="AA17" s="112">
        <v>5</v>
      </c>
      <c r="AB17" s="112">
        <v>7</v>
      </c>
      <c r="AC17" s="112">
        <v>9</v>
      </c>
      <c r="AD17" s="112">
        <v>10</v>
      </c>
      <c r="AE17" s="112">
        <v>10</v>
      </c>
      <c r="AF17" s="112">
        <v>10</v>
      </c>
      <c r="AG17" s="112">
        <v>9</v>
      </c>
      <c r="AH17" s="113">
        <v>9</v>
      </c>
      <c r="AI17" s="43"/>
      <c r="AJ17" s="87">
        <f>SUM(AL17:AU17)</f>
        <v>76</v>
      </c>
      <c r="AK17" s="88">
        <f>RANK($AJ17,$AJ$12:$AJ$66)</f>
        <v>6</v>
      </c>
      <c r="AL17" s="111">
        <v>6</v>
      </c>
      <c r="AM17" s="112">
        <v>8</v>
      </c>
      <c r="AN17" s="112">
        <v>7</v>
      </c>
      <c r="AO17" s="112">
        <v>8</v>
      </c>
      <c r="AP17" s="112">
        <v>8</v>
      </c>
      <c r="AQ17" s="112">
        <v>7</v>
      </c>
      <c r="AR17" s="112">
        <v>7</v>
      </c>
      <c r="AS17" s="112">
        <v>10</v>
      </c>
      <c r="AT17" s="112">
        <v>6</v>
      </c>
      <c r="AU17" s="113">
        <v>9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7</v>
      </c>
      <c r="E18" s="110" t="s">
        <v>31</v>
      </c>
      <c r="F18" s="109" t="s">
        <v>32</v>
      </c>
      <c r="G18" s="10"/>
      <c r="H18" s="86">
        <f>SUM(J18,W18,AJ18,AW18,BE18)</f>
        <v>228</v>
      </c>
      <c r="I18" s="30"/>
      <c r="J18" s="87">
        <f>SUM(L18:U18)</f>
        <v>60</v>
      </c>
      <c r="K18" s="88">
        <f>RANK($J18,$J$12:$J$66)</f>
        <v>7</v>
      </c>
      <c r="L18" s="111">
        <v>10</v>
      </c>
      <c r="M18" s="112">
        <v>0</v>
      </c>
      <c r="N18" s="112">
        <v>5</v>
      </c>
      <c r="O18" s="112">
        <v>5</v>
      </c>
      <c r="P18" s="112">
        <v>5</v>
      </c>
      <c r="Q18" s="112">
        <v>5</v>
      </c>
      <c r="R18" s="112">
        <v>5</v>
      </c>
      <c r="S18" s="112">
        <v>10</v>
      </c>
      <c r="T18" s="112">
        <v>5</v>
      </c>
      <c r="U18" s="113">
        <v>10</v>
      </c>
      <c r="V18" s="43"/>
      <c r="W18" s="87">
        <f>SUM(Y18:AH18)</f>
        <v>87</v>
      </c>
      <c r="X18" s="88">
        <f>RANK($W18,$W$12:$W$66)</f>
        <v>7</v>
      </c>
      <c r="Y18" s="111">
        <v>8</v>
      </c>
      <c r="Z18" s="112">
        <v>6</v>
      </c>
      <c r="AA18" s="112">
        <v>7</v>
      </c>
      <c r="AB18" s="112">
        <v>10</v>
      </c>
      <c r="AC18" s="112">
        <v>10</v>
      </c>
      <c r="AD18" s="112">
        <v>10</v>
      </c>
      <c r="AE18" s="112">
        <v>9</v>
      </c>
      <c r="AF18" s="112">
        <v>10</v>
      </c>
      <c r="AG18" s="112">
        <v>10</v>
      </c>
      <c r="AH18" s="113">
        <v>7</v>
      </c>
      <c r="AI18" s="43"/>
      <c r="AJ18" s="87">
        <f>SUM(AL18:AU18)</f>
        <v>81</v>
      </c>
      <c r="AK18" s="88">
        <f>RANK($AJ18,$AJ$12:$AJ$66)</f>
        <v>3</v>
      </c>
      <c r="AL18" s="111">
        <v>8</v>
      </c>
      <c r="AM18" s="112">
        <v>10</v>
      </c>
      <c r="AN18" s="112">
        <v>10</v>
      </c>
      <c r="AO18" s="112">
        <v>8</v>
      </c>
      <c r="AP18" s="112">
        <v>6</v>
      </c>
      <c r="AQ18" s="112">
        <v>8</v>
      </c>
      <c r="AR18" s="112">
        <v>7</v>
      </c>
      <c r="AS18" s="112">
        <v>8</v>
      </c>
      <c r="AT18" s="112">
        <v>9</v>
      </c>
      <c r="AU18" s="113">
        <v>7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8</v>
      </c>
      <c r="E19" s="110" t="s">
        <v>33</v>
      </c>
      <c r="F19" s="109" t="s">
        <v>30</v>
      </c>
      <c r="G19" s="10"/>
      <c r="H19" s="86">
        <f>SUM(J19,W19,AJ19,AW19,BE19)</f>
        <v>227</v>
      </c>
      <c r="I19" s="30"/>
      <c r="J19" s="87">
        <f>SUM(L19:U19)</f>
        <v>70</v>
      </c>
      <c r="K19" s="88">
        <f>RANK($J19,$J$12:$J$66)</f>
        <v>5</v>
      </c>
      <c r="L19" s="111">
        <v>10</v>
      </c>
      <c r="M19" s="112">
        <v>0</v>
      </c>
      <c r="N19" s="112">
        <v>10</v>
      </c>
      <c r="O19" s="112">
        <v>10</v>
      </c>
      <c r="P19" s="112">
        <v>5</v>
      </c>
      <c r="Q19" s="112">
        <v>5</v>
      </c>
      <c r="R19" s="112">
        <v>5</v>
      </c>
      <c r="S19" s="112">
        <v>5</v>
      </c>
      <c r="T19" s="112">
        <v>10</v>
      </c>
      <c r="U19" s="113">
        <v>10</v>
      </c>
      <c r="V19" s="43"/>
      <c r="W19" s="87">
        <f>SUM(Y19:AH19)</f>
        <v>91</v>
      </c>
      <c r="X19" s="88">
        <f>RANK($W19,$W$12:$W$66)</f>
        <v>4</v>
      </c>
      <c r="Y19" s="111">
        <v>10</v>
      </c>
      <c r="Z19" s="112">
        <v>10</v>
      </c>
      <c r="AA19" s="112">
        <v>10</v>
      </c>
      <c r="AB19" s="112">
        <v>8</v>
      </c>
      <c r="AC19" s="112">
        <v>8</v>
      </c>
      <c r="AD19" s="112">
        <v>9</v>
      </c>
      <c r="AE19" s="112">
        <v>8</v>
      </c>
      <c r="AF19" s="112">
        <v>10</v>
      </c>
      <c r="AG19" s="112">
        <v>9</v>
      </c>
      <c r="AH19" s="113">
        <v>9</v>
      </c>
      <c r="AI19" s="43"/>
      <c r="AJ19" s="87">
        <f>SUM(AL19:AU19)</f>
        <v>66</v>
      </c>
      <c r="AK19" s="88">
        <f>RANK($AJ19,$AJ$12:$AJ$66)</f>
        <v>10</v>
      </c>
      <c r="AL19" s="111">
        <v>6</v>
      </c>
      <c r="AM19" s="112">
        <v>7</v>
      </c>
      <c r="AN19" s="112">
        <v>7</v>
      </c>
      <c r="AO19" s="112">
        <v>10</v>
      </c>
      <c r="AP19" s="112">
        <v>7</v>
      </c>
      <c r="AQ19" s="112">
        <v>5</v>
      </c>
      <c r="AR19" s="112">
        <v>7</v>
      </c>
      <c r="AS19" s="112">
        <v>8</v>
      </c>
      <c r="AT19" s="112">
        <v>3</v>
      </c>
      <c r="AU19" s="113">
        <v>6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</v>
      </c>
      <c r="E20" s="110" t="s">
        <v>39</v>
      </c>
      <c r="F20" s="109" t="s">
        <v>25</v>
      </c>
      <c r="G20" s="10"/>
      <c r="H20" s="86">
        <f>SUM(J20,W20,AJ20,AW20,BE20)</f>
        <v>209</v>
      </c>
      <c r="I20" s="30"/>
      <c r="J20" s="87">
        <f>SUM(L20:U20)</f>
        <v>36</v>
      </c>
      <c r="K20" s="88">
        <f>RANK($J20,$J$12:$J$66)</f>
        <v>9</v>
      </c>
      <c r="L20" s="111">
        <v>9</v>
      </c>
      <c r="M20" s="112">
        <v>8</v>
      </c>
      <c r="N20" s="112">
        <v>-7</v>
      </c>
      <c r="O20" s="112">
        <v>-7</v>
      </c>
      <c r="P20" s="112">
        <v>5</v>
      </c>
      <c r="Q20" s="112">
        <v>7</v>
      </c>
      <c r="R20" s="112">
        <v>10</v>
      </c>
      <c r="S20" s="112">
        <v>10</v>
      </c>
      <c r="T20" s="112">
        <v>-2</v>
      </c>
      <c r="U20" s="113">
        <v>3</v>
      </c>
      <c r="V20" s="43"/>
      <c r="W20" s="87">
        <f>SUM(Y20:AH20)</f>
        <v>97</v>
      </c>
      <c r="X20" s="88">
        <f>RANK($W20,$W$12:$W$66)</f>
        <v>1</v>
      </c>
      <c r="Y20" s="111">
        <v>10</v>
      </c>
      <c r="Z20" s="112">
        <v>10</v>
      </c>
      <c r="AA20" s="112">
        <v>10</v>
      </c>
      <c r="AB20" s="112">
        <v>9</v>
      </c>
      <c r="AC20" s="112">
        <v>10</v>
      </c>
      <c r="AD20" s="112">
        <v>10</v>
      </c>
      <c r="AE20" s="112">
        <v>8</v>
      </c>
      <c r="AF20" s="112">
        <v>10</v>
      </c>
      <c r="AG20" s="112">
        <v>10</v>
      </c>
      <c r="AH20" s="113">
        <v>10</v>
      </c>
      <c r="AI20" s="43"/>
      <c r="AJ20" s="87">
        <f>SUM(AL20:AU20)</f>
        <v>76</v>
      </c>
      <c r="AK20" s="88">
        <f>RANK($AJ20,$AJ$12:$AJ$66)</f>
        <v>6</v>
      </c>
      <c r="AL20" s="111">
        <v>9</v>
      </c>
      <c r="AM20" s="112">
        <v>9</v>
      </c>
      <c r="AN20" s="112">
        <v>10</v>
      </c>
      <c r="AO20" s="112">
        <v>7</v>
      </c>
      <c r="AP20" s="112">
        <v>9</v>
      </c>
      <c r="AQ20" s="112">
        <v>7</v>
      </c>
      <c r="AR20" s="112">
        <v>1</v>
      </c>
      <c r="AS20" s="112">
        <v>8</v>
      </c>
      <c r="AT20" s="112">
        <v>7</v>
      </c>
      <c r="AU20" s="113">
        <v>9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11</v>
      </c>
      <c r="E21" s="110" t="s">
        <v>40</v>
      </c>
      <c r="F21" s="109" t="s">
        <v>30</v>
      </c>
      <c r="G21" s="10"/>
      <c r="H21" s="86">
        <f>SUM(J21,W21,AJ21,AW21,BE21)</f>
        <v>183</v>
      </c>
      <c r="I21" s="30"/>
      <c r="J21" s="87">
        <f>SUM(L21:U21)</f>
        <v>27</v>
      </c>
      <c r="K21" s="88">
        <f>RANK($J21,$J$12:$J$66)</f>
        <v>10</v>
      </c>
      <c r="L21" s="111">
        <v>9</v>
      </c>
      <c r="M21" s="112">
        <v>10</v>
      </c>
      <c r="N21" s="112">
        <v>0</v>
      </c>
      <c r="O21" s="112">
        <v>0</v>
      </c>
      <c r="P21" s="112">
        <v>0</v>
      </c>
      <c r="Q21" s="112">
        <v>5</v>
      </c>
      <c r="R21" s="112">
        <v>0</v>
      </c>
      <c r="S21" s="112">
        <v>3</v>
      </c>
      <c r="T21" s="112">
        <v>0</v>
      </c>
      <c r="U21" s="113">
        <v>0</v>
      </c>
      <c r="V21" s="43"/>
      <c r="W21" s="87">
        <f>SUM(Y21:AH21)</f>
        <v>87</v>
      </c>
      <c r="X21" s="88">
        <f>RANK($W21,$W$12:$W$66)</f>
        <v>7</v>
      </c>
      <c r="Y21" s="111">
        <v>8</v>
      </c>
      <c r="Z21" s="112">
        <v>8</v>
      </c>
      <c r="AA21" s="112">
        <v>9</v>
      </c>
      <c r="AB21" s="112">
        <v>8</v>
      </c>
      <c r="AC21" s="112">
        <v>10</v>
      </c>
      <c r="AD21" s="112">
        <v>8</v>
      </c>
      <c r="AE21" s="112">
        <v>8</v>
      </c>
      <c r="AF21" s="112">
        <v>10</v>
      </c>
      <c r="AG21" s="112">
        <v>8</v>
      </c>
      <c r="AH21" s="113">
        <v>10</v>
      </c>
      <c r="AI21" s="43"/>
      <c r="AJ21" s="87">
        <f>SUM(AL21:AU21)</f>
        <v>69</v>
      </c>
      <c r="AK21" s="88">
        <f>RANK($AJ21,$AJ$12:$AJ$66)</f>
        <v>9</v>
      </c>
      <c r="AL21" s="111">
        <v>9</v>
      </c>
      <c r="AM21" s="112">
        <v>5</v>
      </c>
      <c r="AN21" s="112">
        <v>6</v>
      </c>
      <c r="AO21" s="112">
        <v>4</v>
      </c>
      <c r="AP21" s="112">
        <v>6</v>
      </c>
      <c r="AQ21" s="112">
        <v>7</v>
      </c>
      <c r="AR21" s="112">
        <v>9</v>
      </c>
      <c r="AS21" s="112">
        <v>10</v>
      </c>
      <c r="AT21" s="112">
        <v>9</v>
      </c>
      <c r="AU21" s="113">
        <v>4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2</v>
      </c>
      <c r="E22" s="110" t="s">
        <v>37</v>
      </c>
      <c r="F22" s="109" t="s">
        <v>25</v>
      </c>
      <c r="G22" s="10"/>
      <c r="H22" s="86">
        <f>SUM(J22,W22,AJ22,AW22,BE22)</f>
        <v>84</v>
      </c>
      <c r="I22" s="30"/>
      <c r="J22" s="87">
        <f>SUM(L22:U22)</f>
        <v>3</v>
      </c>
      <c r="K22" s="88">
        <f>RANK($J22,$J$12:$J$66)</f>
        <v>11</v>
      </c>
      <c r="L22" s="111">
        <v>8</v>
      </c>
      <c r="M22" s="112">
        <v>3</v>
      </c>
      <c r="N22" s="112">
        <v>7</v>
      </c>
      <c r="O22" s="112">
        <v>0</v>
      </c>
      <c r="P22" s="112">
        <v>0</v>
      </c>
      <c r="Q22" s="112">
        <v>0</v>
      </c>
      <c r="R22" s="112">
        <v>0</v>
      </c>
      <c r="S22" s="112">
        <v>-7</v>
      </c>
      <c r="T22" s="112">
        <v>0</v>
      </c>
      <c r="U22" s="113">
        <v>-8</v>
      </c>
      <c r="V22" s="43"/>
      <c r="W22" s="87">
        <f>SUM(Y22:AH22)</f>
        <v>32</v>
      </c>
      <c r="X22" s="88">
        <f>RANK($W22,$W$12:$W$66)</f>
        <v>12</v>
      </c>
      <c r="Y22" s="111">
        <v>0</v>
      </c>
      <c r="Z22" s="112">
        <v>0</v>
      </c>
      <c r="AA22" s="112">
        <v>0</v>
      </c>
      <c r="AB22" s="112">
        <v>0</v>
      </c>
      <c r="AC22" s="112">
        <v>8</v>
      </c>
      <c r="AD22" s="112">
        <v>7</v>
      </c>
      <c r="AE22" s="112">
        <v>0</v>
      </c>
      <c r="AF22" s="112">
        <v>9</v>
      </c>
      <c r="AG22" s="112">
        <v>0</v>
      </c>
      <c r="AH22" s="113">
        <v>8</v>
      </c>
      <c r="AI22" s="43"/>
      <c r="AJ22" s="87">
        <f>SUM(AL22:AU22)</f>
        <v>49</v>
      </c>
      <c r="AK22" s="88">
        <f>RANK($AJ22,$AJ$12:$AJ$66)</f>
        <v>11</v>
      </c>
      <c r="AL22" s="111">
        <v>2</v>
      </c>
      <c r="AM22" s="112">
        <v>7</v>
      </c>
      <c r="AN22" s="112">
        <v>2</v>
      </c>
      <c r="AO22" s="112">
        <v>6</v>
      </c>
      <c r="AP22" s="112">
        <v>3</v>
      </c>
      <c r="AQ22" s="112">
        <v>7</v>
      </c>
      <c r="AR22" s="112">
        <v>5</v>
      </c>
      <c r="AS22" s="112">
        <v>5</v>
      </c>
      <c r="AT22" s="112">
        <v>3</v>
      </c>
      <c r="AU22" s="113">
        <v>9</v>
      </c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12</v>
      </c>
      <c r="E23" s="110" t="s">
        <v>34</v>
      </c>
      <c r="F23" s="109" t="s">
        <v>35</v>
      </c>
      <c r="G23" s="10"/>
      <c r="H23" s="86">
        <f>SUM(J23,W23,AJ23,AW23,BE23)</f>
        <v>42</v>
      </c>
      <c r="I23" s="30"/>
      <c r="J23" s="87">
        <f>SUM(L23:U23)</f>
        <v>0</v>
      </c>
      <c r="K23" s="88">
        <f>RANK($J23,$J$12:$J$66)</f>
        <v>12</v>
      </c>
      <c r="L23" s="111">
        <v>7</v>
      </c>
      <c r="M23" s="112">
        <v>0</v>
      </c>
      <c r="N23" s="112">
        <v>-7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3">
        <v>0</v>
      </c>
      <c r="V23" s="43"/>
      <c r="W23" s="87">
        <f>SUM(Y23:AH23)</f>
        <v>34</v>
      </c>
      <c r="X23" s="88">
        <f>RANK($W23,$W$12:$W$66)</f>
        <v>11</v>
      </c>
      <c r="Y23" s="111">
        <v>9</v>
      </c>
      <c r="Z23" s="112">
        <v>0</v>
      </c>
      <c r="AA23" s="112">
        <v>0</v>
      </c>
      <c r="AB23" s="112">
        <v>0</v>
      </c>
      <c r="AC23" s="112">
        <v>9</v>
      </c>
      <c r="AD23" s="112">
        <v>0</v>
      </c>
      <c r="AE23" s="112">
        <v>6</v>
      </c>
      <c r="AF23" s="112">
        <v>10</v>
      </c>
      <c r="AG23" s="112">
        <v>0</v>
      </c>
      <c r="AH23" s="113">
        <v>0</v>
      </c>
      <c r="AI23" s="43"/>
      <c r="AJ23" s="87">
        <f>SUM(AL23:AU23)</f>
        <v>8</v>
      </c>
      <c r="AK23" s="88">
        <f>RANK($AJ23,$AJ$12:$AJ$66)</f>
        <v>12</v>
      </c>
      <c r="AL23" s="111">
        <v>0</v>
      </c>
      <c r="AM23" s="112">
        <v>2</v>
      </c>
      <c r="AN23" s="112">
        <v>0</v>
      </c>
      <c r="AO23" s="112">
        <v>0</v>
      </c>
      <c r="AP23" s="112">
        <v>0</v>
      </c>
      <c r="AQ23" s="112">
        <v>0</v>
      </c>
      <c r="AR23" s="112">
        <v>1</v>
      </c>
      <c r="AS23" s="112">
        <v>3</v>
      </c>
      <c r="AT23" s="112">
        <v>2</v>
      </c>
      <c r="AU23" s="113">
        <v>0</v>
      </c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>SUM(J24,W24,AJ24,AW24,BE24)</f>
        <v>0</v>
      </c>
      <c r="I24" s="30"/>
      <c r="J24" s="87">
        <f>SUM(L24:U24)</f>
        <v>0</v>
      </c>
      <c r="K24" s="88">
        <f>RANK($J24,$J$12:$J$66)</f>
        <v>12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>SUM(Y24:AH24)</f>
        <v>0</v>
      </c>
      <c r="X24" s="88">
        <f>RANK($W24,$W$12:$W$66)</f>
        <v>13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>SUM(AL24:AU24)</f>
        <v>0</v>
      </c>
      <c r="AK24" s="88">
        <f>RANK($AJ24,$AJ$12:$AJ$66)</f>
        <v>13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>SUM(J25,W25,AJ25,AW25,BE25)</f>
        <v>0</v>
      </c>
      <c r="I25" s="30"/>
      <c r="J25" s="87">
        <f>SUM(L25:U25)</f>
        <v>0</v>
      </c>
      <c r="K25" s="88">
        <f>RANK($J25,$J$12:$J$66)</f>
        <v>12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>SUM(Y25:AH25)</f>
        <v>0</v>
      </c>
      <c r="X25" s="88">
        <f>RANK($W25,$W$12:$W$66)</f>
        <v>13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>SUM(AL25:AU25)</f>
        <v>0</v>
      </c>
      <c r="AK25" s="88">
        <f>RANK($AJ25,$AJ$12:$AJ$66)</f>
        <v>13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12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>SUM(Y26:AH26)</f>
        <v>0</v>
      </c>
      <c r="X26" s="88">
        <f>RANK($W26,$W$12:$W$66)</f>
        <v>13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>SUM(AL26:AU26)</f>
        <v>0</v>
      </c>
      <c r="AK26" s="88">
        <f>RANK($AJ26,$AJ$12:$AJ$66)</f>
        <v>13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12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13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13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12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13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13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12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13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13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12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13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13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12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13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13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12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13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13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12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13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13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12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13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13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12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13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13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12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13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13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12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13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13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12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13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13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12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13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13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12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13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13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12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13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13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AW6:BC7"/>
    <mergeCell ref="AW9:BC9"/>
    <mergeCell ref="AJ6:AU7"/>
    <mergeCell ref="BE9:BK9"/>
    <mergeCell ref="W9:AH9"/>
    <mergeCell ref="J9:U9"/>
    <mergeCell ref="D2:D3"/>
    <mergeCell ref="E2:U2"/>
    <mergeCell ref="B5:F5"/>
    <mergeCell ref="B6:B7"/>
    <mergeCell ref="D6:D7"/>
    <mergeCell ref="E3:H3"/>
    <mergeCell ref="I3:U3"/>
    <mergeCell ref="F6:F7"/>
    <mergeCell ref="AJ2:AU3"/>
    <mergeCell ref="H5:AU5"/>
    <mergeCell ref="AJ9:AU9"/>
    <mergeCell ref="W2:AH3"/>
    <mergeCell ref="E6:E7"/>
    <mergeCell ref="H6:H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7" t="s">
        <v>14</v>
      </c>
      <c r="E2" s="183" t="s">
        <v>16</v>
      </c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30"/>
      <c r="W2" s="187" t="s">
        <v>10</v>
      </c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9"/>
      <c r="AI2" s="26"/>
      <c r="AJ2" s="193" t="s">
        <v>17</v>
      </c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5"/>
      <c r="AV2" s="26"/>
    </row>
    <row r="3" spans="1:48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90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  <c r="AI3" s="26"/>
      <c r="AJ3" s="196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8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99" t="s">
        <v>0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100"/>
    </row>
    <row r="6" spans="1:48" s="5" customFormat="1" ht="16.5" customHeight="1" thickBot="1">
      <c r="A6" s="28"/>
      <c r="B6" s="167" t="s">
        <v>4</v>
      </c>
      <c r="C6" s="93"/>
      <c r="D6" s="201" t="s">
        <v>8</v>
      </c>
      <c r="E6" s="153" t="s">
        <v>15</v>
      </c>
      <c r="F6" s="175" t="s">
        <v>3</v>
      </c>
      <c r="G6" s="31"/>
      <c r="H6" s="155"/>
      <c r="I6" s="54"/>
      <c r="J6" s="177" t="s">
        <v>11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72"/>
      <c r="W6" s="177" t="s">
        <v>12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72"/>
      <c r="AJ6" s="177" t="s">
        <v>13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28"/>
    </row>
    <row r="7" spans="1:48" s="5" customFormat="1" ht="16.5" thickBot="1">
      <c r="A7" s="28"/>
      <c r="B7" s="168"/>
      <c r="C7" s="94"/>
      <c r="D7" s="202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3" t="e">
        <f>_xlfn.AVERAGEIF(J12:J111,"&gt;0")</f>
        <v>#DIV/0!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 t="e">
        <f>_xlfn.AVERAGEIF(W12:W111,"&gt;0")</f>
        <v>#DIV/0!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 t="e">
        <f>_xlfn.AVERAGEIF(AJ12:AJ111,"&gt;0")</f>
        <v>#DIV/0!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2022-05-07T08:30:50Z</cp:lastPrinted>
  <dcterms:created xsi:type="dcterms:W3CDTF">1996-10-14T23:33:28Z</dcterms:created>
  <dcterms:modified xsi:type="dcterms:W3CDTF">2022-05-07T08:31:36Z</dcterms:modified>
  <cp:category/>
  <cp:version/>
  <cp:contentType/>
  <cp:contentStatus/>
</cp:coreProperties>
</file>