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525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<sst xmlns="http://schemas.openxmlformats.org/spreadsheetml/2006/main" count="100" uniqueCount="70">
  <si>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</si>
  <si>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</si>
  <si>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</si>
  <si>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</si>
  <si>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</si>
  <si>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</si>
  <si>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</si>
  <si>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</si>
  <si>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</si>
  <si>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</si>
  <si>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</si>
  <si>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</si>
  <si>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</si>
  <si>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</si>
  <si>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</si>
  <si>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</si>
  <si>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</si>
  <si>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</si>
  <si>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III.kolo</t>
  </si>
  <si>
    <t>Miroslav Križan</t>
  </si>
  <si>
    <t>KVH Vráble</t>
  </si>
  <si>
    <t>Marta Vrbovská</t>
  </si>
  <si>
    <t>ŠSK VÚ</t>
  </si>
  <si>
    <t>Ľuboš Vrbovský</t>
  </si>
  <si>
    <t>ŠSK VU</t>
  </si>
  <si>
    <t>Milan Kováč</t>
  </si>
  <si>
    <t>N.Blatnica</t>
  </si>
  <si>
    <t>Peter Líška</t>
  </si>
  <si>
    <t>Martin Labanc</t>
  </si>
  <si>
    <t>SCA</t>
  </si>
  <si>
    <t>Daniel Labanc</t>
  </si>
  <si>
    <t>ARES Topoľ.</t>
  </si>
  <si>
    <t>Vlastimil Kapusta m</t>
  </si>
  <si>
    <t>Partizánske</t>
  </si>
  <si>
    <t>Marian Azór</t>
  </si>
  <si>
    <t>ŠSK Šahy</t>
  </si>
  <si>
    <t>Marek Roháč</t>
  </si>
  <si>
    <t>Fenix Levice</t>
  </si>
  <si>
    <t>Ľubomír Krúpa</t>
  </si>
  <si>
    <t>Martin Šupica</t>
  </si>
  <si>
    <t>Miroslav Tauber</t>
  </si>
  <si>
    <t>Bohuslav Ošťádal</t>
  </si>
  <si>
    <t>Ján Melicher</t>
  </si>
  <si>
    <t>Pavol Molnár</t>
  </si>
  <si>
    <t>Nitra</t>
  </si>
  <si>
    <t>Juraj Haršány</t>
  </si>
  <si>
    <t>KVvZ 088</t>
  </si>
  <si>
    <t>SKP TT</t>
  </si>
  <si>
    <t>Ivan Orihel</t>
  </si>
  <si>
    <t>BA006 Mexico</t>
  </si>
  <si>
    <t>Jozef Hrebík</t>
  </si>
  <si>
    <t>Corgoň Nitra</t>
  </si>
  <si>
    <t xml:space="preserve">Juraj Cengel </t>
  </si>
  <si>
    <t>Ivan Šimo</t>
  </si>
  <si>
    <t>BA008Fox</t>
  </si>
  <si>
    <t>Martin Kováč</t>
  </si>
  <si>
    <t>KVZ 107</t>
  </si>
  <si>
    <t>Peter Hajmássy</t>
  </si>
  <si>
    <t>Marián Mészáros</t>
  </si>
  <si>
    <t>Peter Gajdošech</t>
  </si>
  <si>
    <t>Marián Šupica</t>
  </si>
  <si>
    <t>Vlastimil Kapusta st</t>
  </si>
  <si>
    <t>Boris Bába</t>
  </si>
  <si>
    <t>Ľubomír Laurov</t>
  </si>
  <si>
    <t>Eduard Polák</t>
  </si>
  <si>
    <t>ŠKP Bratislava</t>
  </si>
  <si>
    <t>Ján Kotleba</t>
  </si>
  <si>
    <t>SK Delta 01</t>
  </si>
  <si>
    <t>Ivan Ostrožlík</t>
  </si>
  <si>
    <t>Dolný Ohaj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</si>
</sst>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44682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32</v>
      </c>
      <c r="C9" s="67"/>
      <c r="D9" s="63" t="s">
        <v>9</v>
      </c>
      <c r="E9" s="64"/>
      <c r="F9" s="65" t="s">
        <v>8</v>
      </c>
      <c r="G9" s="53"/>
      <c r="H9" s="57">
        <f>(SUM(H12:H57))/$B$9</f>
        <v>216.40625</v>
      </c>
      <c r="I9" s="53"/>
      <c r="J9" s="146">
        <f>SUM(J12:J111)/$B$9</f>
        <v>83.15625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61.53125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71.71875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22</v>
      </c>
      <c r="E12" s="111" t="s">
        <v>58</v>
      </c>
      <c r="F12" s="112" t="s">
        <v>37</v>
      </c>
      <c r="G12" s="12"/>
      <c r="H12" s="56">
        <f>SUM(J12,W12,AJ12)</f>
        <v>282</v>
      </c>
      <c r="I12" s="78"/>
      <c r="J12" s="107">
        <f>SUM(L12:U12)</f>
        <v>97</v>
      </c>
      <c r="K12" s="99">
        <f>RANK($J12,$J$12:$J$111)</f>
        <v>2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9</v>
      </c>
      <c r="T12" s="120">
        <v>9</v>
      </c>
      <c r="U12" s="121">
        <v>9</v>
      </c>
      <c r="V12" s="46"/>
      <c r="W12" s="107">
        <f>SUM(Y12:AH12)</f>
        <v>97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9</v>
      </c>
      <c r="AG12" s="120">
        <v>9</v>
      </c>
      <c r="AH12" s="121">
        <v>9</v>
      </c>
      <c r="AI12" s="46"/>
      <c r="AJ12" s="107">
        <f>SUM(AL12:AU12)</f>
        <v>88</v>
      </c>
      <c r="AK12" s="10">
        <f>RANK($AJ12,$AJ$12:$AJ$111)</f>
        <v>4</v>
      </c>
      <c r="AL12" s="119">
        <v>10</v>
      </c>
      <c r="AM12" s="120">
        <v>9</v>
      </c>
      <c r="AN12" s="120">
        <v>9</v>
      </c>
      <c r="AO12" s="120">
        <v>9</v>
      </c>
      <c r="AP12" s="120">
        <v>9</v>
      </c>
      <c r="AQ12" s="120">
        <v>9</v>
      </c>
      <c r="AR12" s="120">
        <v>9</v>
      </c>
      <c r="AS12" s="120">
        <v>8</v>
      </c>
      <c r="AT12" s="120">
        <v>8</v>
      </c>
      <c r="AU12" s="121">
        <v>8</v>
      </c>
      <c r="AV12" s="43"/>
    </row>
    <row r="13" spans="1:48" ht="37.5" customHeight="1">
      <c r="A13" s="43"/>
      <c r="B13" s="71">
        <v>2</v>
      </c>
      <c r="C13" s="69"/>
      <c r="D13" s="113">
        <v>20</v>
      </c>
      <c r="E13" s="114" t="s">
        <v>59</v>
      </c>
      <c r="F13" s="115" t="s">
        <v>47</v>
      </c>
      <c r="G13" s="12"/>
      <c r="H13" s="97">
        <f>SUM(J13,W13,AJ13)</f>
        <v>273</v>
      </c>
      <c r="I13" s="33"/>
      <c r="J13" s="108">
        <f>SUM(L13:U13)</f>
        <v>95</v>
      </c>
      <c r="K13" s="100">
        <f>RANK($J13,$J$12:$J$111)</f>
        <v>4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9</v>
      </c>
      <c r="S13" s="123">
        <v>9</v>
      </c>
      <c r="T13" s="123">
        <v>9</v>
      </c>
      <c r="U13" s="124">
        <v>8</v>
      </c>
      <c r="V13" s="46"/>
      <c r="W13" s="108">
        <f>SUM(Y13:AH13)</f>
        <v>85</v>
      </c>
      <c r="X13" s="100">
        <f>RANK($W13,$W$12:$W$111)</f>
        <v>2</v>
      </c>
      <c r="Y13" s="122">
        <v>9</v>
      </c>
      <c r="Z13" s="123">
        <v>9</v>
      </c>
      <c r="AA13" s="123">
        <v>9</v>
      </c>
      <c r="AB13" s="123">
        <v>9</v>
      </c>
      <c r="AC13" s="123">
        <v>9</v>
      </c>
      <c r="AD13" s="123">
        <v>8</v>
      </c>
      <c r="AE13" s="123">
        <v>8</v>
      </c>
      <c r="AF13" s="123">
        <v>8</v>
      </c>
      <c r="AG13" s="123">
        <v>8</v>
      </c>
      <c r="AH13" s="124">
        <v>8</v>
      </c>
      <c r="AI13" s="46"/>
      <c r="AJ13" s="108">
        <f>SUM(AL13:AU13)</f>
        <v>93</v>
      </c>
      <c r="AK13" s="100">
        <f>RANK($AJ13,$AJ$12:$AJ$111)</f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9</v>
      </c>
      <c r="AQ13" s="123">
        <v>9</v>
      </c>
      <c r="AR13" s="123">
        <v>9</v>
      </c>
      <c r="AS13" s="123">
        <v>9</v>
      </c>
      <c r="AT13" s="123">
        <v>9</v>
      </c>
      <c r="AU13" s="124">
        <v>8</v>
      </c>
      <c r="AV13" s="43"/>
    </row>
    <row r="14" spans="1:48" ht="37.5" customHeight="1">
      <c r="A14" s="43"/>
      <c r="B14" s="71">
        <v>3</v>
      </c>
      <c r="C14" s="69"/>
      <c r="D14" s="113">
        <v>11</v>
      </c>
      <c r="E14" s="114" t="s">
        <v>36</v>
      </c>
      <c r="F14" s="115" t="s">
        <v>37</v>
      </c>
      <c r="G14" s="12"/>
      <c r="H14" s="97">
        <f>SUM(J14,W14,AJ14)</f>
        <v>268</v>
      </c>
      <c r="I14" s="33"/>
      <c r="J14" s="108">
        <f>SUM(L14:U14)</f>
        <v>94</v>
      </c>
      <c r="K14" s="100">
        <f>RANK($J14,$J$12:$J$111)</f>
        <v>5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9</v>
      </c>
      <c r="R14" s="123">
        <v>9</v>
      </c>
      <c r="S14" s="123">
        <v>9</v>
      </c>
      <c r="T14" s="123">
        <v>9</v>
      </c>
      <c r="U14" s="124">
        <v>8</v>
      </c>
      <c r="V14" s="46"/>
      <c r="W14" s="108">
        <f>SUM(Y14:AH14)</f>
        <v>82</v>
      </c>
      <c r="X14" s="100">
        <f>RANK($W14,$W$12:$W$111)</f>
        <v>5</v>
      </c>
      <c r="Y14" s="122">
        <v>10</v>
      </c>
      <c r="Z14" s="123">
        <v>10</v>
      </c>
      <c r="AA14" s="123">
        <v>10</v>
      </c>
      <c r="AB14" s="123">
        <v>9</v>
      </c>
      <c r="AC14" s="123">
        <v>8</v>
      </c>
      <c r="AD14" s="123">
        <v>8</v>
      </c>
      <c r="AE14" s="123">
        <v>7</v>
      </c>
      <c r="AF14" s="123">
        <v>7</v>
      </c>
      <c r="AG14" s="123">
        <v>7</v>
      </c>
      <c r="AH14" s="124">
        <v>6</v>
      </c>
      <c r="AI14" s="46"/>
      <c r="AJ14" s="108">
        <f>SUM(AL14:AU14)</f>
        <v>92</v>
      </c>
      <c r="AK14" s="100">
        <f>RANK($AJ14,$AJ$12:$AJ$111)</f>
        <v>2</v>
      </c>
      <c r="AL14" s="122">
        <v>10</v>
      </c>
      <c r="AM14" s="123">
        <v>10</v>
      </c>
      <c r="AN14" s="123">
        <v>10</v>
      </c>
      <c r="AO14" s="123">
        <v>10</v>
      </c>
      <c r="AP14" s="123">
        <v>9</v>
      </c>
      <c r="AQ14" s="123">
        <v>9</v>
      </c>
      <c r="AR14" s="123">
        <v>9</v>
      </c>
      <c r="AS14" s="123">
        <v>9</v>
      </c>
      <c r="AT14" s="123">
        <v>8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23</v>
      </c>
      <c r="E15" s="114" t="s">
        <v>50</v>
      </c>
      <c r="F15" s="115" t="s">
        <v>51</v>
      </c>
      <c r="G15" s="12"/>
      <c r="H15" s="97">
        <f>SUM(J15,W15,AJ15)</f>
        <v>262</v>
      </c>
      <c r="I15" s="33"/>
      <c r="J15" s="108">
        <f>SUM(L15:U15)</f>
        <v>96</v>
      </c>
      <c r="K15" s="100">
        <f>RANK($J15,$J$12:$J$111)</f>
        <v>3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9</v>
      </c>
      <c r="S15" s="123">
        <v>9</v>
      </c>
      <c r="T15" s="123">
        <v>9</v>
      </c>
      <c r="U15" s="124">
        <v>9</v>
      </c>
      <c r="V15" s="46"/>
      <c r="W15" s="108">
        <f>SUM(Y15:AH15)</f>
        <v>85</v>
      </c>
      <c r="X15" s="100">
        <f>RANK($W15,$W$12:$W$111)</f>
        <v>2</v>
      </c>
      <c r="Y15" s="122">
        <v>9</v>
      </c>
      <c r="Z15" s="123">
        <v>9</v>
      </c>
      <c r="AA15" s="123">
        <v>9</v>
      </c>
      <c r="AB15" s="123">
        <v>9</v>
      </c>
      <c r="AC15" s="123">
        <v>9</v>
      </c>
      <c r="AD15" s="123">
        <v>9</v>
      </c>
      <c r="AE15" s="123">
        <v>9</v>
      </c>
      <c r="AF15" s="123">
        <v>9</v>
      </c>
      <c r="AG15" s="123">
        <v>7</v>
      </c>
      <c r="AH15" s="124">
        <v>6</v>
      </c>
      <c r="AI15" s="46"/>
      <c r="AJ15" s="108">
        <f>SUM(AL15:AU15)</f>
        <v>81</v>
      </c>
      <c r="AK15" s="100">
        <f>RANK($AJ15,$AJ$12:$AJ$111)</f>
        <v>12</v>
      </c>
      <c r="AL15" s="122">
        <v>10</v>
      </c>
      <c r="AM15" s="123">
        <v>10</v>
      </c>
      <c r="AN15" s="123">
        <v>9</v>
      </c>
      <c r="AO15" s="123">
        <v>9</v>
      </c>
      <c r="AP15" s="123">
        <v>9</v>
      </c>
      <c r="AQ15" s="123">
        <v>9</v>
      </c>
      <c r="AR15" s="123">
        <v>9</v>
      </c>
      <c r="AS15" s="123">
        <v>8</v>
      </c>
      <c r="AT15" s="123">
        <v>8</v>
      </c>
      <c r="AU15" s="124">
        <v>0</v>
      </c>
      <c r="AV15" s="43"/>
    </row>
    <row r="16" spans="1:48" ht="37.5" customHeight="1">
      <c r="A16" s="43"/>
      <c r="B16" s="72">
        <v>5</v>
      </c>
      <c r="C16" s="69"/>
      <c r="D16" s="113">
        <v>3</v>
      </c>
      <c r="E16" s="114" t="s">
        <v>23</v>
      </c>
      <c r="F16" s="115" t="s">
        <v>24</v>
      </c>
      <c r="G16" s="12"/>
      <c r="H16" s="97">
        <f>SUM(J16,W16,AJ16)</f>
        <v>249</v>
      </c>
      <c r="I16" s="33"/>
      <c r="J16" s="108">
        <f>SUM(L16:U16)</f>
        <v>89</v>
      </c>
      <c r="K16" s="100">
        <f>RANK($J16,$J$12:$J$111)</f>
        <v>13</v>
      </c>
      <c r="L16" s="122">
        <v>10</v>
      </c>
      <c r="M16" s="123">
        <v>10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8</v>
      </c>
      <c r="T16" s="123">
        <v>8</v>
      </c>
      <c r="U16" s="124">
        <v>8</v>
      </c>
      <c r="V16" s="46"/>
      <c r="W16" s="108">
        <f>SUM(Y16:AH16)</f>
        <v>85</v>
      </c>
      <c r="X16" s="100">
        <f>RANK($W16,$W$12:$W$111)</f>
        <v>2</v>
      </c>
      <c r="Y16" s="122">
        <v>10</v>
      </c>
      <c r="Z16" s="123">
        <v>9</v>
      </c>
      <c r="AA16" s="123">
        <v>9</v>
      </c>
      <c r="AB16" s="123">
        <v>9</v>
      </c>
      <c r="AC16" s="123">
        <v>9</v>
      </c>
      <c r="AD16" s="123">
        <v>9</v>
      </c>
      <c r="AE16" s="123">
        <v>8</v>
      </c>
      <c r="AF16" s="123">
        <v>8</v>
      </c>
      <c r="AG16" s="123">
        <v>7</v>
      </c>
      <c r="AH16" s="124">
        <v>7</v>
      </c>
      <c r="AI16" s="46"/>
      <c r="AJ16" s="108">
        <f>SUM(AL16:AU16)</f>
        <v>75</v>
      </c>
      <c r="AK16" s="100">
        <f>RANK($AJ16,$AJ$12:$AJ$111)</f>
        <v>16</v>
      </c>
      <c r="AL16" s="122">
        <v>10</v>
      </c>
      <c r="AM16" s="123">
        <v>10</v>
      </c>
      <c r="AN16" s="123">
        <v>8</v>
      </c>
      <c r="AO16" s="123">
        <v>8</v>
      </c>
      <c r="AP16" s="123">
        <v>8</v>
      </c>
      <c r="AQ16" s="123">
        <v>8</v>
      </c>
      <c r="AR16" s="123">
        <v>8</v>
      </c>
      <c r="AS16" s="123">
        <v>8</v>
      </c>
      <c r="AT16" s="123">
        <v>7</v>
      </c>
      <c r="AU16" s="124">
        <v>0</v>
      </c>
      <c r="AV16" s="43"/>
    </row>
    <row r="17" spans="1:48" ht="37.5" customHeight="1">
      <c r="A17" s="43"/>
      <c r="B17" s="72">
        <v>6</v>
      </c>
      <c r="C17" s="69"/>
      <c r="D17" s="113">
        <v>17</v>
      </c>
      <c r="E17" s="114" t="s">
        <v>42</v>
      </c>
      <c r="F17" s="115" t="s">
        <v>37</v>
      </c>
      <c r="G17" s="12"/>
      <c r="H17" s="97">
        <f>SUM(J17,W17,AJ17)</f>
        <v>246</v>
      </c>
      <c r="I17" s="33"/>
      <c r="J17" s="108">
        <f>SUM(L17:U17)</f>
        <v>92</v>
      </c>
      <c r="K17" s="100">
        <f>RANK($J17,$J$12:$J$111)</f>
        <v>9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9</v>
      </c>
      <c r="S17" s="123">
        <v>9</v>
      </c>
      <c r="T17" s="123">
        <v>9</v>
      </c>
      <c r="U17" s="124">
        <v>8</v>
      </c>
      <c r="V17" s="46"/>
      <c r="W17" s="108">
        <f>SUM(Y17:AH17)</f>
        <v>73</v>
      </c>
      <c r="X17" s="100">
        <f>RANK($W17,$W$12:$W$111)</f>
        <v>8</v>
      </c>
      <c r="Y17" s="122">
        <v>10</v>
      </c>
      <c r="Z17" s="123">
        <v>9</v>
      </c>
      <c r="AA17" s="123">
        <v>9</v>
      </c>
      <c r="AB17" s="123">
        <v>8</v>
      </c>
      <c r="AC17" s="123">
        <v>8</v>
      </c>
      <c r="AD17" s="123">
        <v>8</v>
      </c>
      <c r="AE17" s="123">
        <v>7</v>
      </c>
      <c r="AF17" s="123">
        <v>7</v>
      </c>
      <c r="AG17" s="123">
        <v>7</v>
      </c>
      <c r="AH17" s="124">
        <v>0</v>
      </c>
      <c r="AI17" s="46"/>
      <c r="AJ17" s="108">
        <f>SUM(AL17:AU17)</f>
        <v>81</v>
      </c>
      <c r="AK17" s="100">
        <f>RANK($AJ17,$AJ$12:$AJ$111)</f>
        <v>12</v>
      </c>
      <c r="AL17" s="122">
        <v>10</v>
      </c>
      <c r="AM17" s="123">
        <v>9</v>
      </c>
      <c r="AN17" s="123">
        <v>9</v>
      </c>
      <c r="AO17" s="123">
        <v>9</v>
      </c>
      <c r="AP17" s="123">
        <v>8</v>
      </c>
      <c r="AQ17" s="123">
        <v>8</v>
      </c>
      <c r="AR17" s="123">
        <v>8</v>
      </c>
      <c r="AS17" s="123">
        <v>7</v>
      </c>
      <c r="AT17" s="123">
        <v>7</v>
      </c>
      <c r="AU17" s="124">
        <v>6</v>
      </c>
      <c r="AV17" s="43"/>
    </row>
    <row r="18" spans="1:48" ht="37.5" customHeight="1">
      <c r="A18" s="43"/>
      <c r="B18" s="72">
        <v>7</v>
      </c>
      <c r="C18" s="69"/>
      <c r="D18" s="113">
        <v>19</v>
      </c>
      <c r="E18" s="114" t="s">
        <v>45</v>
      </c>
      <c r="F18" s="115" t="s">
        <v>46</v>
      </c>
      <c r="G18" s="12"/>
      <c r="H18" s="97">
        <f>SUM(J18,W18,AJ18)</f>
        <v>246</v>
      </c>
      <c r="I18" s="33"/>
      <c r="J18" s="108">
        <f>SUM(L18:U18)</f>
        <v>94</v>
      </c>
      <c r="K18" s="100">
        <f>RANK($J18,$J$12:$J$111)</f>
        <v>5</v>
      </c>
      <c r="L18" s="122">
        <v>10</v>
      </c>
      <c r="M18" s="123">
        <v>10</v>
      </c>
      <c r="N18" s="123">
        <v>10</v>
      </c>
      <c r="O18" s="123">
        <v>10</v>
      </c>
      <c r="P18" s="123">
        <v>10</v>
      </c>
      <c r="Q18" s="123">
        <v>9</v>
      </c>
      <c r="R18" s="123">
        <v>9</v>
      </c>
      <c r="S18" s="123">
        <v>9</v>
      </c>
      <c r="T18" s="123">
        <v>9</v>
      </c>
      <c r="U18" s="124">
        <v>8</v>
      </c>
      <c r="V18" s="46"/>
      <c r="W18" s="108">
        <f>SUM(Y18:AH18)</f>
        <v>63</v>
      </c>
      <c r="X18" s="100">
        <f>RANK($W18,$W$12:$W$111)</f>
        <v>16</v>
      </c>
      <c r="Y18" s="122">
        <v>9</v>
      </c>
      <c r="Z18" s="123">
        <v>9</v>
      </c>
      <c r="AA18" s="123">
        <v>9</v>
      </c>
      <c r="AB18" s="123">
        <v>8</v>
      </c>
      <c r="AC18" s="123">
        <v>7</v>
      </c>
      <c r="AD18" s="123">
        <v>7</v>
      </c>
      <c r="AE18" s="123">
        <v>7</v>
      </c>
      <c r="AF18" s="123">
        <v>7</v>
      </c>
      <c r="AG18" s="123">
        <v>0</v>
      </c>
      <c r="AH18" s="124">
        <v>0</v>
      </c>
      <c r="AI18" s="46"/>
      <c r="AJ18" s="108">
        <f>SUM(AL18:AU18)</f>
        <v>89</v>
      </c>
      <c r="AK18" s="100">
        <f>RANK($AJ18,$AJ$12:$AJ$111)</f>
        <v>3</v>
      </c>
      <c r="AL18" s="122">
        <v>10</v>
      </c>
      <c r="AM18" s="123">
        <v>10</v>
      </c>
      <c r="AN18" s="123">
        <v>10</v>
      </c>
      <c r="AO18" s="123">
        <v>9</v>
      </c>
      <c r="AP18" s="123">
        <v>9</v>
      </c>
      <c r="AQ18" s="123">
        <v>9</v>
      </c>
      <c r="AR18" s="123">
        <v>9</v>
      </c>
      <c r="AS18" s="123">
        <v>8</v>
      </c>
      <c r="AT18" s="123">
        <v>8</v>
      </c>
      <c r="AU18" s="124">
        <v>7</v>
      </c>
      <c r="AV18" s="43"/>
    </row>
    <row r="19" spans="1:48" ht="37.5" customHeight="1">
      <c r="A19" s="43"/>
      <c r="B19" s="72">
        <v>8</v>
      </c>
      <c r="C19" s="69"/>
      <c r="D19" s="113">
        <v>18</v>
      </c>
      <c r="E19" s="114" t="s">
        <v>43</v>
      </c>
      <c r="F19" s="115" t="s">
        <v>44</v>
      </c>
      <c r="G19" s="12"/>
      <c r="H19" s="97">
        <f>SUM(J19,W19,AJ19)</f>
        <v>242</v>
      </c>
      <c r="I19" s="33"/>
      <c r="J19" s="108">
        <f>SUM(L19:U19)</f>
        <v>83</v>
      </c>
      <c r="K19" s="100">
        <f>RANK($J19,$J$12:$J$111)</f>
        <v>23</v>
      </c>
      <c r="L19" s="122">
        <v>10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8</v>
      </c>
      <c r="S19" s="123">
        <v>7</v>
      </c>
      <c r="T19" s="123">
        <v>7</v>
      </c>
      <c r="U19" s="124">
        <v>6</v>
      </c>
      <c r="V19" s="46"/>
      <c r="W19" s="108">
        <f>SUM(Y19:AH19)</f>
        <v>73</v>
      </c>
      <c r="X19" s="100">
        <f>RANK($W19,$W$12:$W$111)</f>
        <v>8</v>
      </c>
      <c r="Y19" s="122">
        <v>9</v>
      </c>
      <c r="Z19" s="123">
        <v>9</v>
      </c>
      <c r="AA19" s="123">
        <v>9</v>
      </c>
      <c r="AB19" s="123">
        <v>9</v>
      </c>
      <c r="AC19" s="123">
        <v>8</v>
      </c>
      <c r="AD19" s="123">
        <v>8</v>
      </c>
      <c r="AE19" s="123">
        <v>7</v>
      </c>
      <c r="AF19" s="123">
        <v>7</v>
      </c>
      <c r="AG19" s="123">
        <v>7</v>
      </c>
      <c r="AH19" s="124">
        <v>0</v>
      </c>
      <c r="AI19" s="46"/>
      <c r="AJ19" s="108">
        <f>SUM(AL19:AU19)</f>
        <v>86</v>
      </c>
      <c r="AK19" s="100">
        <f>RANK($AJ19,$AJ$12:$AJ$111)</f>
        <v>7</v>
      </c>
      <c r="AL19" s="122">
        <v>10</v>
      </c>
      <c r="AM19" s="123">
        <v>10</v>
      </c>
      <c r="AN19" s="123">
        <v>10</v>
      </c>
      <c r="AO19" s="123">
        <v>9</v>
      </c>
      <c r="AP19" s="123">
        <v>9</v>
      </c>
      <c r="AQ19" s="123">
        <v>8</v>
      </c>
      <c r="AR19" s="123">
        <v>8</v>
      </c>
      <c r="AS19" s="123">
        <v>8</v>
      </c>
      <c r="AT19" s="123">
        <v>7</v>
      </c>
      <c r="AU19" s="124">
        <v>7</v>
      </c>
      <c r="AV19" s="43"/>
    </row>
    <row r="20" spans="1:48" ht="37.5" customHeight="1">
      <c r="A20" s="43"/>
      <c r="B20" s="72">
        <v>9</v>
      </c>
      <c r="C20" s="69"/>
      <c r="D20" s="113">
        <v>4</v>
      </c>
      <c r="E20" s="114" t="s">
        <v>25</v>
      </c>
      <c r="F20" s="115" t="s">
        <v>26</v>
      </c>
      <c r="G20" s="12"/>
      <c r="H20" s="97">
        <f>SUM(J20,W20,AJ20)</f>
        <v>242</v>
      </c>
      <c r="I20" s="33"/>
      <c r="J20" s="108">
        <f>SUM(L20:U20)</f>
        <v>94</v>
      </c>
      <c r="K20" s="100">
        <f>RANK($J20,$J$12:$J$111)</f>
        <v>5</v>
      </c>
      <c r="L20" s="122">
        <v>10</v>
      </c>
      <c r="M20" s="123">
        <v>10</v>
      </c>
      <c r="N20" s="123">
        <v>10</v>
      </c>
      <c r="O20" s="123">
        <v>10</v>
      </c>
      <c r="P20" s="123">
        <v>10</v>
      </c>
      <c r="Q20" s="123">
        <v>9</v>
      </c>
      <c r="R20" s="123">
        <v>9</v>
      </c>
      <c r="S20" s="123">
        <v>9</v>
      </c>
      <c r="T20" s="123">
        <v>9</v>
      </c>
      <c r="U20" s="124">
        <v>8</v>
      </c>
      <c r="V20" s="46"/>
      <c r="W20" s="108">
        <f>SUM(Y20:AH20)</f>
        <v>66</v>
      </c>
      <c r="X20" s="100">
        <f>RANK($W20,$W$12:$W$111)</f>
        <v>14</v>
      </c>
      <c r="Y20" s="122">
        <v>10</v>
      </c>
      <c r="Z20" s="123">
        <v>9</v>
      </c>
      <c r="AA20" s="123">
        <v>9</v>
      </c>
      <c r="AB20" s="123">
        <v>9</v>
      </c>
      <c r="AC20" s="123">
        <v>8</v>
      </c>
      <c r="AD20" s="123">
        <v>7</v>
      </c>
      <c r="AE20" s="123">
        <v>7</v>
      </c>
      <c r="AF20" s="123">
        <v>7</v>
      </c>
      <c r="AG20" s="123">
        <v>0</v>
      </c>
      <c r="AH20" s="124">
        <v>0</v>
      </c>
      <c r="AI20" s="46"/>
      <c r="AJ20" s="108">
        <f>SUM(AL20:AU20)</f>
        <v>82</v>
      </c>
      <c r="AK20" s="100">
        <f>RANK($AJ20,$AJ$12:$AJ$111)</f>
        <v>11</v>
      </c>
      <c r="AL20" s="122">
        <v>10</v>
      </c>
      <c r="AM20" s="123">
        <v>10</v>
      </c>
      <c r="AN20" s="123">
        <v>10</v>
      </c>
      <c r="AO20" s="123">
        <v>9</v>
      </c>
      <c r="AP20" s="123">
        <v>9</v>
      </c>
      <c r="AQ20" s="123">
        <v>9</v>
      </c>
      <c r="AR20" s="123">
        <v>9</v>
      </c>
      <c r="AS20" s="123">
        <v>8</v>
      </c>
      <c r="AT20" s="123">
        <v>8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5</v>
      </c>
      <c r="E21" s="114" t="s">
        <v>27</v>
      </c>
      <c r="F21" s="115" t="s">
        <v>26</v>
      </c>
      <c r="G21" s="12"/>
      <c r="H21" s="97">
        <f>SUM(J21,W21,AJ21)</f>
        <v>242</v>
      </c>
      <c r="I21" s="33"/>
      <c r="J21" s="108">
        <f>SUM(L21:U21)</f>
        <v>94</v>
      </c>
      <c r="K21" s="100">
        <f>RANK($J21,$J$12:$J$111)</f>
        <v>5</v>
      </c>
      <c r="L21" s="122">
        <v>10</v>
      </c>
      <c r="M21" s="123">
        <v>10</v>
      </c>
      <c r="N21" s="123">
        <v>10</v>
      </c>
      <c r="O21" s="123">
        <v>10</v>
      </c>
      <c r="P21" s="123">
        <v>10</v>
      </c>
      <c r="Q21" s="123">
        <v>10</v>
      </c>
      <c r="R21" s="123">
        <v>9</v>
      </c>
      <c r="S21" s="123">
        <v>9</v>
      </c>
      <c r="T21" s="123">
        <v>8</v>
      </c>
      <c r="U21" s="124">
        <v>8</v>
      </c>
      <c r="V21" s="46"/>
      <c r="W21" s="108">
        <f>SUM(Y21:AH21)</f>
        <v>61</v>
      </c>
      <c r="X21" s="100">
        <f>RANK($W21,$W$12:$W$111)</f>
        <v>18</v>
      </c>
      <c r="Y21" s="122">
        <v>9</v>
      </c>
      <c r="Z21" s="123">
        <v>9</v>
      </c>
      <c r="AA21" s="123">
        <v>9</v>
      </c>
      <c r="AB21" s="123">
        <v>8</v>
      </c>
      <c r="AC21" s="123">
        <v>8</v>
      </c>
      <c r="AD21" s="123">
        <v>6</v>
      </c>
      <c r="AE21" s="123">
        <v>6</v>
      </c>
      <c r="AF21" s="123">
        <v>6</v>
      </c>
      <c r="AG21" s="123">
        <v>0</v>
      </c>
      <c r="AH21" s="124">
        <v>0</v>
      </c>
      <c r="AI21" s="46"/>
      <c r="AJ21" s="108">
        <f>SUM(AL21:AU21)</f>
        <v>87</v>
      </c>
      <c r="AK21" s="100">
        <f>RANK($AJ21,$AJ$12:$AJ$111)</f>
        <v>5</v>
      </c>
      <c r="AL21" s="122">
        <v>10</v>
      </c>
      <c r="AM21" s="123">
        <v>10</v>
      </c>
      <c r="AN21" s="123">
        <v>9</v>
      </c>
      <c r="AO21" s="123">
        <v>9</v>
      </c>
      <c r="AP21" s="123">
        <v>9</v>
      </c>
      <c r="AQ21" s="123">
        <v>9</v>
      </c>
      <c r="AR21" s="123">
        <v>9</v>
      </c>
      <c r="AS21" s="123">
        <v>9</v>
      </c>
      <c r="AT21" s="123">
        <v>7</v>
      </c>
      <c r="AU21" s="124">
        <v>6</v>
      </c>
      <c r="AV21" s="43"/>
    </row>
    <row r="22" spans="1:48" ht="37.5" customHeight="1">
      <c r="A22" s="43"/>
      <c r="B22" s="72">
        <v>11</v>
      </c>
      <c r="C22" s="69"/>
      <c r="D22" s="113">
        <v>2</v>
      </c>
      <c r="E22" s="114" t="s">
        <v>21</v>
      </c>
      <c r="F22" s="115" t="s">
        <v>22</v>
      </c>
      <c r="G22" s="12"/>
      <c r="H22" s="97">
        <f>SUM(J22,W22,AJ22)</f>
        <v>241</v>
      </c>
      <c r="I22" s="33"/>
      <c r="J22" s="108">
        <f>SUM(L22:U22)</f>
        <v>98</v>
      </c>
      <c r="K22" s="100">
        <f>RANK($J22,$J$12:$J$111)</f>
        <v>1</v>
      </c>
      <c r="L22" s="122">
        <v>10</v>
      </c>
      <c r="M22" s="123">
        <v>10</v>
      </c>
      <c r="N22" s="123">
        <v>10</v>
      </c>
      <c r="O22" s="123">
        <v>10</v>
      </c>
      <c r="P22" s="123">
        <v>10</v>
      </c>
      <c r="Q22" s="123">
        <v>10</v>
      </c>
      <c r="R22" s="123">
        <v>10</v>
      </c>
      <c r="S22" s="123">
        <v>10</v>
      </c>
      <c r="T22" s="123">
        <v>9</v>
      </c>
      <c r="U22" s="124">
        <v>9</v>
      </c>
      <c r="V22" s="46"/>
      <c r="W22" s="108">
        <f>SUM(Y22:AH22)</f>
        <v>77</v>
      </c>
      <c r="X22" s="100">
        <f>RANK($W22,$W$12:$W$111)</f>
        <v>6</v>
      </c>
      <c r="Y22" s="122">
        <v>10</v>
      </c>
      <c r="Z22" s="123">
        <v>9</v>
      </c>
      <c r="AA22" s="123">
        <v>8</v>
      </c>
      <c r="AB22" s="123">
        <v>8</v>
      </c>
      <c r="AC22" s="123">
        <v>8</v>
      </c>
      <c r="AD22" s="123">
        <v>8</v>
      </c>
      <c r="AE22" s="123">
        <v>7</v>
      </c>
      <c r="AF22" s="123">
        <v>7</v>
      </c>
      <c r="AG22" s="123">
        <v>6</v>
      </c>
      <c r="AH22" s="124">
        <v>6</v>
      </c>
      <c r="AI22" s="46"/>
      <c r="AJ22" s="108">
        <f>SUM(AL22:AU22)</f>
        <v>66</v>
      </c>
      <c r="AK22" s="100">
        <f>RANK($AJ22,$AJ$12:$AJ$111)</f>
        <v>24</v>
      </c>
      <c r="AL22" s="122">
        <v>10</v>
      </c>
      <c r="AM22" s="123">
        <v>10</v>
      </c>
      <c r="AN22" s="123">
        <v>10</v>
      </c>
      <c r="AO22" s="123">
        <v>9</v>
      </c>
      <c r="AP22" s="123">
        <v>8</v>
      </c>
      <c r="AQ22" s="123">
        <v>7</v>
      </c>
      <c r="AR22" s="123">
        <v>7</v>
      </c>
      <c r="AS22" s="123">
        <v>5</v>
      </c>
      <c r="AT22" s="123">
        <v>0</v>
      </c>
      <c r="AU22" s="124">
        <v>0</v>
      </c>
      <c r="AV22" s="43"/>
    </row>
    <row r="23" spans="1:48" ht="37.5" customHeight="1">
      <c r="A23" s="43"/>
      <c r="B23" s="72">
        <v>12</v>
      </c>
      <c r="C23" s="69"/>
      <c r="D23" s="113">
        <v>13</v>
      </c>
      <c r="E23" s="114" t="s">
        <v>60</v>
      </c>
      <c r="F23" s="115" t="s">
        <v>37</v>
      </c>
      <c r="G23" s="12"/>
      <c r="H23" s="97">
        <f>SUM(J23,W23,AJ23)</f>
        <v>241</v>
      </c>
      <c r="I23" s="33"/>
      <c r="J23" s="108">
        <f>SUM(L23:U23)</f>
        <v>86</v>
      </c>
      <c r="K23" s="100">
        <f>RANK($J23,$J$12:$J$111)</f>
        <v>19</v>
      </c>
      <c r="L23" s="122">
        <v>10</v>
      </c>
      <c r="M23" s="123">
        <v>10</v>
      </c>
      <c r="N23" s="123">
        <v>9</v>
      </c>
      <c r="O23" s="123">
        <v>9</v>
      </c>
      <c r="P23" s="123">
        <v>8</v>
      </c>
      <c r="Q23" s="123">
        <v>8</v>
      </c>
      <c r="R23" s="123">
        <v>8</v>
      </c>
      <c r="S23" s="123">
        <v>8</v>
      </c>
      <c r="T23" s="123">
        <v>8</v>
      </c>
      <c r="U23" s="124">
        <v>8</v>
      </c>
      <c r="V23" s="46"/>
      <c r="W23" s="108">
        <f>SUM(Y23:AH23)</f>
        <v>68</v>
      </c>
      <c r="X23" s="100">
        <f>RANK($W23,$W$12:$W$111)</f>
        <v>11</v>
      </c>
      <c r="Y23" s="122">
        <v>9</v>
      </c>
      <c r="Z23" s="123">
        <v>8</v>
      </c>
      <c r="AA23" s="123">
        <v>8</v>
      </c>
      <c r="AB23" s="123">
        <v>8</v>
      </c>
      <c r="AC23" s="123">
        <v>8</v>
      </c>
      <c r="AD23" s="123">
        <v>8</v>
      </c>
      <c r="AE23" s="123">
        <v>7</v>
      </c>
      <c r="AF23" s="123">
        <v>6</v>
      </c>
      <c r="AG23" s="123">
        <v>6</v>
      </c>
      <c r="AH23" s="124">
        <v>0</v>
      </c>
      <c r="AI23" s="46"/>
      <c r="AJ23" s="108">
        <f>SUM(AL23:AU23)</f>
        <v>87</v>
      </c>
      <c r="AK23" s="100">
        <f>RANK($AJ23,$AJ$12:$AJ$111)</f>
        <v>5</v>
      </c>
      <c r="AL23" s="122">
        <v>10</v>
      </c>
      <c r="AM23" s="123">
        <v>10</v>
      </c>
      <c r="AN23" s="123">
        <v>9</v>
      </c>
      <c r="AO23" s="123">
        <v>9</v>
      </c>
      <c r="AP23" s="123">
        <v>9</v>
      </c>
      <c r="AQ23" s="123">
        <v>8</v>
      </c>
      <c r="AR23" s="123">
        <v>8</v>
      </c>
      <c r="AS23" s="123">
        <v>8</v>
      </c>
      <c r="AT23" s="123">
        <v>8</v>
      </c>
      <c r="AU23" s="124">
        <v>8</v>
      </c>
      <c r="AV23" s="43"/>
    </row>
    <row r="24" spans="1:48" ht="37.5" customHeight="1">
      <c r="A24" s="43"/>
      <c r="B24" s="72">
        <v>13</v>
      </c>
      <c r="C24" s="69"/>
      <c r="D24" s="113">
        <v>28</v>
      </c>
      <c r="E24" s="114" t="s">
        <v>62</v>
      </c>
      <c r="F24" s="115" t="s">
        <v>37</v>
      </c>
      <c r="G24" s="12"/>
      <c r="H24" s="97">
        <f>SUM(J24,W24,AJ24)</f>
        <v>233</v>
      </c>
      <c r="I24" s="33"/>
      <c r="J24" s="108">
        <f>SUM(L24:U24)</f>
        <v>92</v>
      </c>
      <c r="K24" s="100">
        <f>RANK($J24,$J$12:$J$111)</f>
        <v>9</v>
      </c>
      <c r="L24" s="122">
        <v>10</v>
      </c>
      <c r="M24" s="123">
        <v>10</v>
      </c>
      <c r="N24" s="123">
        <v>10</v>
      </c>
      <c r="O24" s="123">
        <v>9</v>
      </c>
      <c r="P24" s="123">
        <v>9</v>
      </c>
      <c r="Q24" s="123">
        <v>9</v>
      </c>
      <c r="R24" s="123">
        <v>9</v>
      </c>
      <c r="S24" s="123">
        <v>9</v>
      </c>
      <c r="T24" s="123">
        <v>9</v>
      </c>
      <c r="U24" s="124">
        <v>8</v>
      </c>
      <c r="V24" s="46"/>
      <c r="W24" s="108">
        <f>SUM(Y24:AH24)</f>
        <v>64</v>
      </c>
      <c r="X24" s="100">
        <f>RANK($W24,$W$12:$W$111)</f>
        <v>15</v>
      </c>
      <c r="Y24" s="122">
        <v>10</v>
      </c>
      <c r="Z24" s="123">
        <v>9</v>
      </c>
      <c r="AA24" s="123">
        <v>8</v>
      </c>
      <c r="AB24" s="123">
        <v>8</v>
      </c>
      <c r="AC24" s="123">
        <v>7</v>
      </c>
      <c r="AD24" s="123">
        <v>6</v>
      </c>
      <c r="AE24" s="123">
        <v>6</v>
      </c>
      <c r="AF24" s="123">
        <v>5</v>
      </c>
      <c r="AG24" s="123">
        <v>5</v>
      </c>
      <c r="AH24" s="124">
        <v>0</v>
      </c>
      <c r="AI24" s="46"/>
      <c r="AJ24" s="108">
        <f>SUM(AL24:AU24)</f>
        <v>77</v>
      </c>
      <c r="AK24" s="100">
        <f>RANK($AJ24,$AJ$12:$AJ$111)</f>
        <v>14</v>
      </c>
      <c r="AL24" s="122">
        <v>9</v>
      </c>
      <c r="AM24" s="123">
        <v>9</v>
      </c>
      <c r="AN24" s="123">
        <v>8</v>
      </c>
      <c r="AO24" s="123">
        <v>8</v>
      </c>
      <c r="AP24" s="123">
        <v>8</v>
      </c>
      <c r="AQ24" s="123">
        <v>8</v>
      </c>
      <c r="AR24" s="123">
        <v>8</v>
      </c>
      <c r="AS24" s="123">
        <v>7</v>
      </c>
      <c r="AT24" s="123">
        <v>6</v>
      </c>
      <c r="AU24" s="124">
        <v>6</v>
      </c>
      <c r="AV24" s="43"/>
    </row>
    <row r="25" spans="1:48" ht="37.5" customHeight="1">
      <c r="A25" s="43"/>
      <c r="B25" s="72">
        <v>14</v>
      </c>
      <c r="C25" s="69"/>
      <c r="D25" s="113">
        <v>9</v>
      </c>
      <c r="E25" s="114" t="s">
        <v>32</v>
      </c>
      <c r="F25" s="115" t="s">
        <v>33</v>
      </c>
      <c r="G25" s="12"/>
      <c r="H25" s="97">
        <f>SUM(J25,W25,AJ25)</f>
        <v>230</v>
      </c>
      <c r="I25" s="33"/>
      <c r="J25" s="108">
        <f>SUM(L25:U25)</f>
        <v>90</v>
      </c>
      <c r="K25" s="100">
        <f>RANK($J25,$J$12:$J$111)</f>
        <v>12</v>
      </c>
      <c r="L25" s="122">
        <v>10</v>
      </c>
      <c r="M25" s="123">
        <v>10</v>
      </c>
      <c r="N25" s="123">
        <v>9</v>
      </c>
      <c r="O25" s="123">
        <v>9</v>
      </c>
      <c r="P25" s="123">
        <v>9</v>
      </c>
      <c r="Q25" s="123">
        <v>9</v>
      </c>
      <c r="R25" s="123">
        <v>9</v>
      </c>
      <c r="S25" s="123">
        <v>9</v>
      </c>
      <c r="T25" s="123">
        <v>8</v>
      </c>
      <c r="U25" s="124">
        <v>8</v>
      </c>
      <c r="V25" s="46"/>
      <c r="W25" s="108">
        <f>SUM(Y25:AH25)</f>
        <v>71</v>
      </c>
      <c r="X25" s="100">
        <f>RANK($W25,$W$12:$W$111)</f>
        <v>10</v>
      </c>
      <c r="Y25" s="122">
        <v>9</v>
      </c>
      <c r="Z25" s="123">
        <v>9</v>
      </c>
      <c r="AA25" s="123">
        <v>9</v>
      </c>
      <c r="AB25" s="123">
        <v>8</v>
      </c>
      <c r="AC25" s="123">
        <v>8</v>
      </c>
      <c r="AD25" s="123">
        <v>7</v>
      </c>
      <c r="AE25" s="123">
        <v>7</v>
      </c>
      <c r="AF25" s="123">
        <v>7</v>
      </c>
      <c r="AG25" s="123">
        <v>7</v>
      </c>
      <c r="AH25" s="124">
        <v>0</v>
      </c>
      <c r="AI25" s="46"/>
      <c r="AJ25" s="108">
        <f>SUM(AL25:AU25)</f>
        <v>69</v>
      </c>
      <c r="AK25" s="100">
        <f>RANK($AJ25,$AJ$12:$AJ$111)</f>
        <v>22</v>
      </c>
      <c r="AL25" s="122">
        <v>10</v>
      </c>
      <c r="AM25" s="123">
        <v>10</v>
      </c>
      <c r="AN25" s="123">
        <v>9</v>
      </c>
      <c r="AO25" s="123">
        <v>9</v>
      </c>
      <c r="AP25" s="123">
        <v>8</v>
      </c>
      <c r="AQ25" s="123">
        <v>8</v>
      </c>
      <c r="AR25" s="123">
        <v>8</v>
      </c>
      <c r="AS25" s="123">
        <v>7</v>
      </c>
      <c r="AT25" s="123">
        <v>0</v>
      </c>
      <c r="AU25" s="124">
        <v>0</v>
      </c>
      <c r="AV25" s="43"/>
    </row>
    <row r="26" spans="1:48" ht="37.5" customHeight="1">
      <c r="A26" s="43"/>
      <c r="B26" s="72">
        <v>15</v>
      </c>
      <c r="C26" s="69"/>
      <c r="D26" s="113">
        <v>25</v>
      </c>
      <c r="E26" s="114" t="s">
        <v>53</v>
      </c>
      <c r="F26" s="115" t="s">
        <v>54</v>
      </c>
      <c r="G26" s="12"/>
      <c r="H26" s="97">
        <f>SUM(J26,W26,AJ26)</f>
        <v>229</v>
      </c>
      <c r="I26" s="33"/>
      <c r="J26" s="108">
        <f>SUM(L26:U26)</f>
        <v>77</v>
      </c>
      <c r="K26" s="100">
        <f>RANK($J26,$J$12:$J$111)</f>
        <v>27</v>
      </c>
      <c r="L26" s="122">
        <v>10</v>
      </c>
      <c r="M26" s="123">
        <v>10</v>
      </c>
      <c r="N26" s="123">
        <v>10</v>
      </c>
      <c r="O26" s="123">
        <v>9</v>
      </c>
      <c r="P26" s="123">
        <v>9</v>
      </c>
      <c r="Q26" s="123">
        <v>8</v>
      </c>
      <c r="R26" s="123">
        <v>8</v>
      </c>
      <c r="S26" s="123">
        <v>8</v>
      </c>
      <c r="T26" s="123">
        <v>5</v>
      </c>
      <c r="U26" s="124">
        <v>0</v>
      </c>
      <c r="V26" s="46"/>
      <c r="W26" s="108">
        <f>SUM(Y26:AH26)</f>
        <v>67</v>
      </c>
      <c r="X26" s="100">
        <f>RANK($W26,$W$12:$W$111)</f>
        <v>12</v>
      </c>
      <c r="Y26" s="122">
        <v>10</v>
      </c>
      <c r="Z26" s="123">
        <v>10</v>
      </c>
      <c r="AA26" s="123">
        <v>9</v>
      </c>
      <c r="AB26" s="123">
        <v>8</v>
      </c>
      <c r="AC26" s="123">
        <v>8</v>
      </c>
      <c r="AD26" s="123">
        <v>8</v>
      </c>
      <c r="AE26" s="123">
        <v>7</v>
      </c>
      <c r="AF26" s="123">
        <v>7</v>
      </c>
      <c r="AG26" s="123">
        <v>0</v>
      </c>
      <c r="AH26" s="124">
        <v>0</v>
      </c>
      <c r="AI26" s="46"/>
      <c r="AJ26" s="108">
        <f>SUM(AL26:AU26)</f>
        <v>85</v>
      </c>
      <c r="AK26" s="100">
        <f>RANK($AJ26,$AJ$12:$AJ$111)</f>
        <v>8</v>
      </c>
      <c r="AL26" s="122">
        <v>10</v>
      </c>
      <c r="AM26" s="123">
        <v>10</v>
      </c>
      <c r="AN26" s="123">
        <v>9</v>
      </c>
      <c r="AO26" s="123">
        <v>9</v>
      </c>
      <c r="AP26" s="123">
        <v>9</v>
      </c>
      <c r="AQ26" s="123">
        <v>9</v>
      </c>
      <c r="AR26" s="123">
        <v>8</v>
      </c>
      <c r="AS26" s="123">
        <v>7</v>
      </c>
      <c r="AT26" s="123">
        <v>7</v>
      </c>
      <c r="AU26" s="124">
        <v>7</v>
      </c>
      <c r="AV26" s="43"/>
    </row>
    <row r="27" spans="1:48" ht="37.5" customHeight="1">
      <c r="A27" s="43"/>
      <c r="B27" s="72">
        <v>16</v>
      </c>
      <c r="C27" s="69"/>
      <c r="D27" s="113">
        <v>12</v>
      </c>
      <c r="E27" s="114" t="s">
        <v>38</v>
      </c>
      <c r="F27" s="115" t="s">
        <v>37</v>
      </c>
      <c r="G27" s="12"/>
      <c r="H27" s="97">
        <f>SUM(J27,W27,AJ27)</f>
        <v>228</v>
      </c>
      <c r="I27" s="33"/>
      <c r="J27" s="108">
        <f>SUM(L27:U27)</f>
        <v>78</v>
      </c>
      <c r="K27" s="100">
        <f>RANK($J27,$J$12:$J$111)</f>
        <v>26</v>
      </c>
      <c r="L27" s="122">
        <v>9</v>
      </c>
      <c r="M27" s="123">
        <v>9</v>
      </c>
      <c r="N27" s="123">
        <v>9</v>
      </c>
      <c r="O27" s="123">
        <v>9</v>
      </c>
      <c r="P27" s="123">
        <v>9</v>
      </c>
      <c r="Q27" s="123">
        <v>9</v>
      </c>
      <c r="R27" s="123">
        <v>8</v>
      </c>
      <c r="S27" s="123">
        <v>8</v>
      </c>
      <c r="T27" s="123">
        <v>8</v>
      </c>
      <c r="U27" s="124">
        <v>0</v>
      </c>
      <c r="V27" s="46"/>
      <c r="W27" s="108">
        <f>SUM(Y27:AH27)</f>
        <v>67</v>
      </c>
      <c r="X27" s="100">
        <f>RANK($W27,$W$12:$W$111)</f>
        <v>12</v>
      </c>
      <c r="Y27" s="122">
        <v>9</v>
      </c>
      <c r="Z27" s="123">
        <v>9</v>
      </c>
      <c r="AA27" s="123">
        <v>9</v>
      </c>
      <c r="AB27" s="123">
        <v>9</v>
      </c>
      <c r="AC27" s="123">
        <v>9</v>
      </c>
      <c r="AD27" s="123">
        <v>8</v>
      </c>
      <c r="AE27" s="123">
        <v>8</v>
      </c>
      <c r="AF27" s="123">
        <v>6</v>
      </c>
      <c r="AG27" s="123">
        <v>0</v>
      </c>
      <c r="AH27" s="124">
        <v>0</v>
      </c>
      <c r="AI27" s="46"/>
      <c r="AJ27" s="108">
        <f>SUM(AL27:AU27)</f>
        <v>83</v>
      </c>
      <c r="AK27" s="100">
        <f>RANK($AJ27,$AJ$12:$AJ$111)</f>
        <v>10</v>
      </c>
      <c r="AL27" s="122">
        <v>9</v>
      </c>
      <c r="AM27" s="123">
        <v>9</v>
      </c>
      <c r="AN27" s="123">
        <v>9</v>
      </c>
      <c r="AO27" s="123">
        <v>9</v>
      </c>
      <c r="AP27" s="123">
        <v>8</v>
      </c>
      <c r="AQ27" s="123">
        <v>8</v>
      </c>
      <c r="AR27" s="123">
        <v>8</v>
      </c>
      <c r="AS27" s="123">
        <v>8</v>
      </c>
      <c r="AT27" s="123">
        <v>8</v>
      </c>
      <c r="AU27" s="124">
        <v>7</v>
      </c>
      <c r="AV27" s="43"/>
    </row>
    <row r="28" spans="1:48" ht="37.5" customHeight="1">
      <c r="A28" s="43"/>
      <c r="B28" s="72">
        <v>17</v>
      </c>
      <c r="C28" s="69"/>
      <c r="D28" s="113">
        <v>29</v>
      </c>
      <c r="E28" s="114" t="s">
        <v>63</v>
      </c>
      <c r="F28" s="115" t="s">
        <v>37</v>
      </c>
      <c r="G28" s="12"/>
      <c r="H28" s="97">
        <f>SUM(J28,W28,AJ28)</f>
        <v>221</v>
      </c>
      <c r="I28" s="33"/>
      <c r="J28" s="108">
        <f>SUM(L28:U28)</f>
        <v>88</v>
      </c>
      <c r="K28" s="100">
        <f>RANK($J28,$J$12:$J$111)</f>
        <v>14</v>
      </c>
      <c r="L28" s="122">
        <v>10</v>
      </c>
      <c r="M28" s="123">
        <v>10</v>
      </c>
      <c r="N28" s="123">
        <v>9</v>
      </c>
      <c r="O28" s="123">
        <v>9</v>
      </c>
      <c r="P28" s="123">
        <v>9</v>
      </c>
      <c r="Q28" s="123">
        <v>9</v>
      </c>
      <c r="R28" s="123">
        <v>8</v>
      </c>
      <c r="S28" s="123">
        <v>8</v>
      </c>
      <c r="T28" s="123">
        <v>8</v>
      </c>
      <c r="U28" s="124">
        <v>8</v>
      </c>
      <c r="V28" s="46"/>
      <c r="W28" s="108">
        <f>SUM(Y28:AH28)</f>
        <v>59</v>
      </c>
      <c r="X28" s="100">
        <f>RANK($W28,$W$12:$W$111)</f>
        <v>20</v>
      </c>
      <c r="Y28" s="122">
        <v>10</v>
      </c>
      <c r="Z28" s="123">
        <v>10</v>
      </c>
      <c r="AA28" s="123">
        <v>10</v>
      </c>
      <c r="AB28" s="123">
        <v>8</v>
      </c>
      <c r="AC28" s="123">
        <v>8</v>
      </c>
      <c r="AD28" s="123">
        <v>7</v>
      </c>
      <c r="AE28" s="123">
        <v>6</v>
      </c>
      <c r="AF28" s="123">
        <v>0</v>
      </c>
      <c r="AG28" s="123">
        <v>0</v>
      </c>
      <c r="AH28" s="124">
        <v>0</v>
      </c>
      <c r="AI28" s="46"/>
      <c r="AJ28" s="108">
        <f>SUM(AL28:AU28)</f>
        <v>74</v>
      </c>
      <c r="AK28" s="100">
        <f>RANK($AJ28,$AJ$12:$AJ$111)</f>
        <v>17</v>
      </c>
      <c r="AL28" s="122">
        <v>10</v>
      </c>
      <c r="AM28" s="123">
        <v>10</v>
      </c>
      <c r="AN28" s="123">
        <v>9</v>
      </c>
      <c r="AO28" s="123">
        <v>9</v>
      </c>
      <c r="AP28" s="123">
        <v>8</v>
      </c>
      <c r="AQ28" s="123">
        <v>8</v>
      </c>
      <c r="AR28" s="123">
        <v>7</v>
      </c>
      <c r="AS28" s="123">
        <v>7</v>
      </c>
      <c r="AT28" s="123">
        <v>6</v>
      </c>
      <c r="AU28" s="124">
        <v>0</v>
      </c>
      <c r="AV28" s="43"/>
    </row>
    <row r="29" spans="1:48" ht="37.5" customHeight="1">
      <c r="A29" s="43"/>
      <c r="B29" s="72">
        <v>18</v>
      </c>
      <c r="C29" s="69"/>
      <c r="D29" s="113">
        <v>10</v>
      </c>
      <c r="E29" s="114" t="s">
        <v>34</v>
      </c>
      <c r="F29" s="115" t="s">
        <v>35</v>
      </c>
      <c r="G29" s="12"/>
      <c r="H29" s="97">
        <f>SUM(J29,W29,AJ29)</f>
        <v>221</v>
      </c>
      <c r="I29" s="33"/>
      <c r="J29" s="108">
        <f>SUM(L29:U29)</f>
        <v>91</v>
      </c>
      <c r="K29" s="100">
        <f>RANK($J29,$J$12:$J$111)</f>
        <v>11</v>
      </c>
      <c r="L29" s="122">
        <v>10</v>
      </c>
      <c r="M29" s="123">
        <v>10</v>
      </c>
      <c r="N29" s="123">
        <v>10</v>
      </c>
      <c r="O29" s="123">
        <v>9</v>
      </c>
      <c r="P29" s="123">
        <v>9</v>
      </c>
      <c r="Q29" s="123">
        <v>9</v>
      </c>
      <c r="R29" s="123">
        <v>9</v>
      </c>
      <c r="S29" s="123">
        <v>9</v>
      </c>
      <c r="T29" s="123">
        <v>8</v>
      </c>
      <c r="U29" s="124">
        <v>8</v>
      </c>
      <c r="V29" s="46"/>
      <c r="W29" s="108">
        <f>SUM(Y29:AH29)</f>
        <v>57</v>
      </c>
      <c r="X29" s="100">
        <f>RANK($W29,$W$12:$W$111)</f>
        <v>24</v>
      </c>
      <c r="Y29" s="122">
        <v>9</v>
      </c>
      <c r="Z29" s="123">
        <v>8</v>
      </c>
      <c r="AA29" s="123">
        <v>8</v>
      </c>
      <c r="AB29" s="123">
        <v>7</v>
      </c>
      <c r="AC29" s="123">
        <v>7</v>
      </c>
      <c r="AD29" s="123">
        <v>7</v>
      </c>
      <c r="AE29" s="123">
        <v>6</v>
      </c>
      <c r="AF29" s="123">
        <v>5</v>
      </c>
      <c r="AG29" s="123">
        <v>0</v>
      </c>
      <c r="AH29" s="124">
        <v>0</v>
      </c>
      <c r="AI29" s="46"/>
      <c r="AJ29" s="108">
        <f>SUM(AL29:AU29)</f>
        <v>73</v>
      </c>
      <c r="AK29" s="100">
        <f>RANK($AJ29,$AJ$12:$AJ$111)</f>
        <v>18</v>
      </c>
      <c r="AL29" s="122">
        <v>10</v>
      </c>
      <c r="AM29" s="123">
        <v>9</v>
      </c>
      <c r="AN29" s="123">
        <v>8</v>
      </c>
      <c r="AO29" s="123">
        <v>7</v>
      </c>
      <c r="AP29" s="123">
        <v>7</v>
      </c>
      <c r="AQ29" s="123">
        <v>7</v>
      </c>
      <c r="AR29" s="123">
        <v>7</v>
      </c>
      <c r="AS29" s="123">
        <v>6</v>
      </c>
      <c r="AT29" s="123">
        <v>6</v>
      </c>
      <c r="AU29" s="124">
        <v>6</v>
      </c>
      <c r="AV29" s="43"/>
    </row>
    <row r="30" spans="1:48" ht="37.5" customHeight="1">
      <c r="A30" s="43"/>
      <c r="B30" s="72">
        <v>19</v>
      </c>
      <c r="C30" s="69"/>
      <c r="D30" s="113">
        <v>6</v>
      </c>
      <c r="E30" s="114" t="s">
        <v>28</v>
      </c>
      <c r="F30" s="115" t="s">
        <v>29</v>
      </c>
      <c r="G30" s="12"/>
      <c r="H30" s="97">
        <f>SUM(J30,W30,AJ30)</f>
        <v>219</v>
      </c>
      <c r="I30" s="33"/>
      <c r="J30" s="108">
        <f>SUM(L30:U30)</f>
        <v>84</v>
      </c>
      <c r="K30" s="100">
        <f>RANK($J30,$J$12:$J$111)</f>
        <v>20</v>
      </c>
      <c r="L30" s="122">
        <v>10</v>
      </c>
      <c r="M30" s="123">
        <v>10</v>
      </c>
      <c r="N30" s="123">
        <v>9</v>
      </c>
      <c r="O30" s="123">
        <v>9</v>
      </c>
      <c r="P30" s="123">
        <v>9</v>
      </c>
      <c r="Q30" s="123">
        <v>8</v>
      </c>
      <c r="R30" s="123">
        <v>8</v>
      </c>
      <c r="S30" s="123">
        <v>7</v>
      </c>
      <c r="T30" s="123">
        <v>7</v>
      </c>
      <c r="U30" s="124">
        <v>7</v>
      </c>
      <c r="V30" s="46"/>
      <c r="W30" s="108">
        <f>SUM(Y30:AH30)</f>
        <v>59</v>
      </c>
      <c r="X30" s="100">
        <f>RANK($W30,$W$12:$W$111)</f>
        <v>20</v>
      </c>
      <c r="Y30" s="122">
        <v>9</v>
      </c>
      <c r="Z30" s="123">
        <v>9</v>
      </c>
      <c r="AA30" s="123">
        <v>9</v>
      </c>
      <c r="AB30" s="123">
        <v>9</v>
      </c>
      <c r="AC30" s="123">
        <v>8</v>
      </c>
      <c r="AD30" s="123">
        <v>8</v>
      </c>
      <c r="AE30" s="123">
        <v>7</v>
      </c>
      <c r="AF30" s="123">
        <v>0</v>
      </c>
      <c r="AG30" s="123">
        <v>0</v>
      </c>
      <c r="AH30" s="124">
        <v>0</v>
      </c>
      <c r="AI30" s="46"/>
      <c r="AJ30" s="108">
        <f>SUM(AL30:AU30)</f>
        <v>76</v>
      </c>
      <c r="AK30" s="100">
        <f>RANK($AJ30,$AJ$12:$AJ$111)</f>
        <v>15</v>
      </c>
      <c r="AL30" s="122">
        <v>9</v>
      </c>
      <c r="AM30" s="123">
        <v>9</v>
      </c>
      <c r="AN30" s="123">
        <v>9</v>
      </c>
      <c r="AO30" s="123">
        <v>8</v>
      </c>
      <c r="AP30" s="123">
        <v>8</v>
      </c>
      <c r="AQ30" s="123">
        <v>8</v>
      </c>
      <c r="AR30" s="123">
        <v>7</v>
      </c>
      <c r="AS30" s="123">
        <v>6</v>
      </c>
      <c r="AT30" s="123">
        <v>6</v>
      </c>
      <c r="AU30" s="124">
        <v>6</v>
      </c>
      <c r="AV30" s="43"/>
    </row>
    <row r="31" spans="1:48" ht="37.5" customHeight="1">
      <c r="A31" s="43"/>
      <c r="B31" s="72">
        <v>20</v>
      </c>
      <c r="C31" s="69"/>
      <c r="D31" s="113">
        <v>1</v>
      </c>
      <c r="E31" s="114" t="s">
        <v>19</v>
      </c>
      <c r="F31" s="115" t="s">
        <v>20</v>
      </c>
      <c r="G31" s="12"/>
      <c r="H31" s="97">
        <f>SUM(J31,W31,AJ31)</f>
        <v>217</v>
      </c>
      <c r="I31" s="33"/>
      <c r="J31" s="108">
        <f>SUM(L31:U31)</f>
        <v>84</v>
      </c>
      <c r="K31" s="100">
        <f>RANK($J31,$J$12:$J$111)</f>
        <v>20</v>
      </c>
      <c r="L31" s="122">
        <v>9</v>
      </c>
      <c r="M31" s="123">
        <v>9</v>
      </c>
      <c r="N31" s="123">
        <v>9</v>
      </c>
      <c r="O31" s="123">
        <v>9</v>
      </c>
      <c r="P31" s="123">
        <v>9</v>
      </c>
      <c r="Q31" s="123">
        <v>9</v>
      </c>
      <c r="R31" s="123">
        <v>8</v>
      </c>
      <c r="S31" s="123">
        <v>8</v>
      </c>
      <c r="T31" s="123">
        <v>7</v>
      </c>
      <c r="U31" s="124">
        <v>7</v>
      </c>
      <c r="V31" s="46"/>
      <c r="W31" s="108">
        <f>SUM(Y31:AH31)</f>
        <v>63</v>
      </c>
      <c r="X31" s="100">
        <f>RANK($W31,$W$12:$W$111)</f>
        <v>16</v>
      </c>
      <c r="Y31" s="122">
        <v>9</v>
      </c>
      <c r="Z31" s="123">
        <v>9</v>
      </c>
      <c r="AA31" s="123">
        <v>9</v>
      </c>
      <c r="AB31" s="123">
        <v>8</v>
      </c>
      <c r="AC31" s="123">
        <v>8</v>
      </c>
      <c r="AD31" s="123">
        <v>7</v>
      </c>
      <c r="AE31" s="123">
        <v>7</v>
      </c>
      <c r="AF31" s="123">
        <v>6</v>
      </c>
      <c r="AG31" s="123">
        <v>0</v>
      </c>
      <c r="AH31" s="124">
        <v>0</v>
      </c>
      <c r="AI31" s="46"/>
      <c r="AJ31" s="108">
        <f>SUM(AL31:AU31)</f>
        <v>70</v>
      </c>
      <c r="AK31" s="100">
        <f>RANK($AJ31,$AJ$12:$AJ$111)</f>
        <v>20</v>
      </c>
      <c r="AL31" s="122">
        <v>9</v>
      </c>
      <c r="AM31" s="123">
        <v>9</v>
      </c>
      <c r="AN31" s="123">
        <v>9</v>
      </c>
      <c r="AO31" s="123">
        <v>9</v>
      </c>
      <c r="AP31" s="123">
        <v>8</v>
      </c>
      <c r="AQ31" s="123">
        <v>7</v>
      </c>
      <c r="AR31" s="123">
        <v>7</v>
      </c>
      <c r="AS31" s="123">
        <v>6</v>
      </c>
      <c r="AT31" s="123">
        <v>6</v>
      </c>
      <c r="AU31" s="124">
        <v>0</v>
      </c>
      <c r="AV31" s="43"/>
    </row>
    <row r="32" spans="1:48" ht="37.5" customHeight="1">
      <c r="A32" s="43"/>
      <c r="B32" s="72">
        <v>21</v>
      </c>
      <c r="C32" s="69"/>
      <c r="D32" s="113">
        <v>24</v>
      </c>
      <c r="E32" s="114" t="s">
        <v>52</v>
      </c>
      <c r="F32" s="115" t="s">
        <v>37</v>
      </c>
      <c r="G32" s="12"/>
      <c r="H32" s="97">
        <f>SUM(J32,W32,AJ32)</f>
        <v>217</v>
      </c>
      <c r="I32" s="33"/>
      <c r="J32" s="108">
        <f>SUM(L32:U32)</f>
        <v>88</v>
      </c>
      <c r="K32" s="100">
        <f>RANK($J32,$J$12:$J$111)</f>
        <v>14</v>
      </c>
      <c r="L32" s="122">
        <v>10</v>
      </c>
      <c r="M32" s="123">
        <v>10</v>
      </c>
      <c r="N32" s="123">
        <v>9</v>
      </c>
      <c r="O32" s="123">
        <v>9</v>
      </c>
      <c r="P32" s="123">
        <v>9</v>
      </c>
      <c r="Q32" s="123">
        <v>9</v>
      </c>
      <c r="R32" s="123">
        <v>9</v>
      </c>
      <c r="S32" s="123">
        <v>9</v>
      </c>
      <c r="T32" s="123">
        <v>8</v>
      </c>
      <c r="U32" s="124">
        <v>6</v>
      </c>
      <c r="V32" s="46"/>
      <c r="W32" s="108">
        <f>SUM(Y32:AH32)</f>
        <v>44</v>
      </c>
      <c r="X32" s="100">
        <f>RANK($W32,$W$12:$W$111)</f>
        <v>28</v>
      </c>
      <c r="Y32" s="122">
        <v>8</v>
      </c>
      <c r="Z32" s="123">
        <v>8</v>
      </c>
      <c r="AA32" s="123">
        <v>8</v>
      </c>
      <c r="AB32" s="123">
        <v>7</v>
      </c>
      <c r="AC32" s="123">
        <v>7</v>
      </c>
      <c r="AD32" s="123">
        <v>6</v>
      </c>
      <c r="AE32" s="123">
        <v>0</v>
      </c>
      <c r="AF32" s="123">
        <v>0</v>
      </c>
      <c r="AG32" s="123">
        <v>0</v>
      </c>
      <c r="AH32" s="124">
        <v>0</v>
      </c>
      <c r="AI32" s="46"/>
      <c r="AJ32" s="108">
        <f>SUM(AL32:AU32)</f>
        <v>85</v>
      </c>
      <c r="AK32" s="100">
        <f>RANK($AJ32,$AJ$12:$AJ$111)</f>
        <v>8</v>
      </c>
      <c r="AL32" s="122">
        <v>10</v>
      </c>
      <c r="AM32" s="123">
        <v>10</v>
      </c>
      <c r="AN32" s="123">
        <v>9</v>
      </c>
      <c r="AO32" s="123">
        <v>9</v>
      </c>
      <c r="AP32" s="123">
        <v>9</v>
      </c>
      <c r="AQ32" s="123">
        <v>8</v>
      </c>
      <c r="AR32" s="123">
        <v>8</v>
      </c>
      <c r="AS32" s="123">
        <v>8</v>
      </c>
      <c r="AT32" s="123">
        <v>7</v>
      </c>
      <c r="AU32" s="124">
        <v>7</v>
      </c>
      <c r="AV32" s="43"/>
    </row>
    <row r="33" spans="1:48" ht="37.5" customHeight="1">
      <c r="A33" s="43"/>
      <c r="B33" s="72">
        <v>22</v>
      </c>
      <c r="C33" s="69"/>
      <c r="D33" s="113">
        <v>7</v>
      </c>
      <c r="E33" s="114" t="s">
        <v>30</v>
      </c>
      <c r="F33" s="115" t="s">
        <v>29</v>
      </c>
      <c r="G33" s="12"/>
      <c r="H33" s="97">
        <f>SUM(J33,W33,AJ33)</f>
        <v>210</v>
      </c>
      <c r="I33" s="33"/>
      <c r="J33" s="108">
        <f>SUM(L33:U33)</f>
        <v>82</v>
      </c>
      <c r="K33" s="100">
        <f>RANK($J33,$J$12:$J$111)</f>
        <v>24</v>
      </c>
      <c r="L33" s="122">
        <v>10</v>
      </c>
      <c r="M33" s="123">
        <v>9</v>
      </c>
      <c r="N33" s="123">
        <v>9</v>
      </c>
      <c r="O33" s="123">
        <v>8</v>
      </c>
      <c r="P33" s="123">
        <v>8</v>
      </c>
      <c r="Q33" s="123">
        <v>8</v>
      </c>
      <c r="R33" s="123">
        <v>8</v>
      </c>
      <c r="S33" s="123">
        <v>8</v>
      </c>
      <c r="T33" s="123">
        <v>8</v>
      </c>
      <c r="U33" s="124">
        <v>6</v>
      </c>
      <c r="V33" s="46"/>
      <c r="W33" s="108">
        <f>SUM(Y33:AH33)</f>
        <v>58</v>
      </c>
      <c r="X33" s="100">
        <f>RANK($W33,$W$12:$W$111)</f>
        <v>22</v>
      </c>
      <c r="Y33" s="122">
        <v>9</v>
      </c>
      <c r="Z33" s="123">
        <v>8</v>
      </c>
      <c r="AA33" s="123">
        <v>8</v>
      </c>
      <c r="AB33" s="123">
        <v>8</v>
      </c>
      <c r="AC33" s="123">
        <v>7</v>
      </c>
      <c r="AD33" s="123">
        <v>7</v>
      </c>
      <c r="AE33" s="123">
        <v>6</v>
      </c>
      <c r="AF33" s="123">
        <v>5</v>
      </c>
      <c r="AG33" s="123">
        <v>0</v>
      </c>
      <c r="AH33" s="124">
        <v>0</v>
      </c>
      <c r="AI33" s="46"/>
      <c r="AJ33" s="108">
        <f>SUM(AL33:AU33)</f>
        <v>70</v>
      </c>
      <c r="AK33" s="100">
        <f>RANK($AJ33,$AJ$12:$AJ$111)</f>
        <v>20</v>
      </c>
      <c r="AL33" s="122">
        <v>9</v>
      </c>
      <c r="AM33" s="123">
        <v>8</v>
      </c>
      <c r="AN33" s="123">
        <v>8</v>
      </c>
      <c r="AO33" s="123">
        <v>8</v>
      </c>
      <c r="AP33" s="123">
        <v>8</v>
      </c>
      <c r="AQ33" s="123">
        <v>8</v>
      </c>
      <c r="AR33" s="123">
        <v>7</v>
      </c>
      <c r="AS33" s="123">
        <v>7</v>
      </c>
      <c r="AT33" s="123">
        <v>7</v>
      </c>
      <c r="AU33" s="124">
        <v>0</v>
      </c>
      <c r="AV33" s="43"/>
    </row>
    <row r="34" spans="1:48" ht="37.5" customHeight="1">
      <c r="A34" s="43"/>
      <c r="B34" s="72">
        <v>23</v>
      </c>
      <c r="C34" s="69"/>
      <c r="D34" s="113">
        <v>30</v>
      </c>
      <c r="E34" s="114" t="s">
        <v>64</v>
      </c>
      <c r="F34" s="115" t="s">
        <v>65</v>
      </c>
      <c r="G34" s="12"/>
      <c r="H34" s="97">
        <f>SUM(J34,W34,AJ34)</f>
        <v>209</v>
      </c>
      <c r="I34" s="33"/>
      <c r="J34" s="108">
        <f>SUM(L34:U34)</f>
        <v>88</v>
      </c>
      <c r="K34" s="100">
        <f>RANK($J34,$J$12:$J$111)</f>
        <v>14</v>
      </c>
      <c r="L34" s="122">
        <v>10</v>
      </c>
      <c r="M34" s="123">
        <v>9</v>
      </c>
      <c r="N34" s="123">
        <v>9</v>
      </c>
      <c r="O34" s="123">
        <v>9</v>
      </c>
      <c r="P34" s="123">
        <v>9</v>
      </c>
      <c r="Q34" s="123">
        <v>9</v>
      </c>
      <c r="R34" s="123">
        <v>9</v>
      </c>
      <c r="S34" s="123">
        <v>9</v>
      </c>
      <c r="T34" s="123">
        <v>8</v>
      </c>
      <c r="U34" s="124">
        <v>7</v>
      </c>
      <c r="V34" s="46"/>
      <c r="W34" s="108">
        <f>SUM(Y34:AH34)</f>
        <v>60</v>
      </c>
      <c r="X34" s="100">
        <f>RANK($W34,$W$12:$W$111)</f>
        <v>19</v>
      </c>
      <c r="Y34" s="122">
        <v>10</v>
      </c>
      <c r="Z34" s="123">
        <v>9</v>
      </c>
      <c r="AA34" s="123">
        <v>8</v>
      </c>
      <c r="AB34" s="123">
        <v>7</v>
      </c>
      <c r="AC34" s="123">
        <v>7</v>
      </c>
      <c r="AD34" s="123">
        <v>7</v>
      </c>
      <c r="AE34" s="123">
        <v>6</v>
      </c>
      <c r="AF34" s="123">
        <v>6</v>
      </c>
      <c r="AG34" s="123">
        <v>0</v>
      </c>
      <c r="AH34" s="124">
        <v>0</v>
      </c>
      <c r="AI34" s="46"/>
      <c r="AJ34" s="108">
        <f>SUM(AL34:AU34)</f>
        <v>61</v>
      </c>
      <c r="AK34" s="100">
        <f>RANK($AJ34,$AJ$12:$AJ$111)</f>
        <v>25</v>
      </c>
      <c r="AL34" s="122">
        <v>9</v>
      </c>
      <c r="AM34" s="123">
        <v>8</v>
      </c>
      <c r="AN34" s="123">
        <v>8</v>
      </c>
      <c r="AO34" s="123">
        <v>8</v>
      </c>
      <c r="AP34" s="123">
        <v>8</v>
      </c>
      <c r="AQ34" s="123">
        <v>7</v>
      </c>
      <c r="AR34" s="123">
        <v>7</v>
      </c>
      <c r="AS34" s="123">
        <v>6</v>
      </c>
      <c r="AT34" s="123">
        <v>0</v>
      </c>
      <c r="AU34" s="124">
        <v>0</v>
      </c>
      <c r="AV34" s="43"/>
    </row>
    <row r="35" spans="1:48" ht="37.5" customHeight="1">
      <c r="A35" s="43"/>
      <c r="B35" s="72">
        <v>24</v>
      </c>
      <c r="C35" s="69"/>
      <c r="D35" s="113">
        <v>32</v>
      </c>
      <c r="E35" s="114" t="s">
        <v>68</v>
      </c>
      <c r="F35" s="115" t="s">
        <v>69</v>
      </c>
      <c r="G35" s="12"/>
      <c r="H35" s="97">
        <f>SUM(J35,W35,AJ35)</f>
        <v>205</v>
      </c>
      <c r="I35" s="33"/>
      <c r="J35" s="108">
        <f>SUM(L35:U35)</f>
        <v>87</v>
      </c>
      <c r="K35" s="100">
        <f>RANK($J35,$J$12:$J$111)</f>
        <v>17</v>
      </c>
      <c r="L35" s="122">
        <v>10</v>
      </c>
      <c r="M35" s="123">
        <v>10</v>
      </c>
      <c r="N35" s="123">
        <v>9</v>
      </c>
      <c r="O35" s="123">
        <v>9</v>
      </c>
      <c r="P35" s="123">
        <v>9</v>
      </c>
      <c r="Q35" s="123">
        <v>8</v>
      </c>
      <c r="R35" s="123">
        <v>8</v>
      </c>
      <c r="S35" s="123">
        <v>8</v>
      </c>
      <c r="T35" s="123">
        <v>8</v>
      </c>
      <c r="U35" s="124">
        <v>8</v>
      </c>
      <c r="V35" s="46"/>
      <c r="W35" s="108">
        <f>SUM(Y35:AH35)</f>
        <v>47</v>
      </c>
      <c r="X35" s="100">
        <f>RANK($W35,$W$12:$W$111)</f>
        <v>27</v>
      </c>
      <c r="Y35" s="122">
        <v>8</v>
      </c>
      <c r="Z35" s="123">
        <v>8</v>
      </c>
      <c r="AA35" s="123">
        <v>8</v>
      </c>
      <c r="AB35" s="123">
        <v>8</v>
      </c>
      <c r="AC35" s="123">
        <v>8</v>
      </c>
      <c r="AD35" s="123">
        <v>7</v>
      </c>
      <c r="AE35" s="123">
        <v>0</v>
      </c>
      <c r="AF35" s="123">
        <v>0</v>
      </c>
      <c r="AG35" s="123">
        <v>0</v>
      </c>
      <c r="AH35" s="124">
        <v>0</v>
      </c>
      <c r="AI35" s="46"/>
      <c r="AJ35" s="108">
        <f>SUM(AL35:AU35)</f>
        <v>71</v>
      </c>
      <c r="AK35" s="100">
        <f>RANK($AJ35,$AJ$12:$AJ$111)</f>
        <v>19</v>
      </c>
      <c r="AL35" s="122">
        <v>10</v>
      </c>
      <c r="AM35" s="123">
        <v>10</v>
      </c>
      <c r="AN35" s="123">
        <v>9</v>
      </c>
      <c r="AO35" s="123">
        <v>9</v>
      </c>
      <c r="AP35" s="123">
        <v>9</v>
      </c>
      <c r="AQ35" s="123">
        <v>9</v>
      </c>
      <c r="AR35" s="123">
        <v>8</v>
      </c>
      <c r="AS35" s="123">
        <v>7</v>
      </c>
      <c r="AT35" s="123">
        <v>0</v>
      </c>
      <c r="AU35" s="124">
        <v>0</v>
      </c>
      <c r="AV35" s="43"/>
    </row>
    <row r="36" spans="1:48" ht="37.5" customHeight="1">
      <c r="A36" s="43"/>
      <c r="B36" s="72">
        <v>25</v>
      </c>
      <c r="C36" s="69"/>
      <c r="D36" s="113">
        <v>21</v>
      </c>
      <c r="E36" s="114" t="s">
        <v>48</v>
      </c>
      <c r="F36" s="115" t="s">
        <v>49</v>
      </c>
      <c r="G36" s="12"/>
      <c r="H36" s="97">
        <f>SUM(J36,W36,AJ36)</f>
        <v>202</v>
      </c>
      <c r="I36" s="33"/>
      <c r="J36" s="108">
        <f>SUM(L36:U36)</f>
        <v>79</v>
      </c>
      <c r="K36" s="100">
        <f>RANK($J36,$J$12:$J$111)</f>
        <v>25</v>
      </c>
      <c r="L36" s="122">
        <v>10</v>
      </c>
      <c r="M36" s="123">
        <v>10</v>
      </c>
      <c r="N36" s="123">
        <v>10</v>
      </c>
      <c r="O36" s="123">
        <v>9</v>
      </c>
      <c r="P36" s="123">
        <v>8</v>
      </c>
      <c r="Q36" s="123">
        <v>8</v>
      </c>
      <c r="R36" s="123">
        <v>8</v>
      </c>
      <c r="S36" s="123">
        <v>8</v>
      </c>
      <c r="T36" s="123">
        <v>8</v>
      </c>
      <c r="U36" s="124">
        <v>0</v>
      </c>
      <c r="V36" s="46"/>
      <c r="W36" s="108">
        <f>SUM(Y36:AH36)</f>
        <v>55</v>
      </c>
      <c r="X36" s="100">
        <f>RANK($W36,$W$12:$W$111)</f>
        <v>25</v>
      </c>
      <c r="Y36" s="122">
        <v>10</v>
      </c>
      <c r="Z36" s="123">
        <v>10</v>
      </c>
      <c r="AA36" s="123">
        <v>9</v>
      </c>
      <c r="AB36" s="123">
        <v>9</v>
      </c>
      <c r="AC36" s="123">
        <v>9</v>
      </c>
      <c r="AD36" s="123">
        <v>8</v>
      </c>
      <c r="AE36" s="123">
        <v>0</v>
      </c>
      <c r="AF36" s="123">
        <v>0</v>
      </c>
      <c r="AG36" s="123">
        <v>0</v>
      </c>
      <c r="AH36" s="124">
        <v>0</v>
      </c>
      <c r="AI36" s="46"/>
      <c r="AJ36" s="108">
        <f>SUM(AL36:AU36)</f>
        <v>68</v>
      </c>
      <c r="AK36" s="100">
        <f>RANK($AJ36,$AJ$12:$AJ$111)</f>
        <v>23</v>
      </c>
      <c r="AL36" s="122">
        <v>9</v>
      </c>
      <c r="AM36" s="123">
        <v>8</v>
      </c>
      <c r="AN36" s="123">
        <v>8</v>
      </c>
      <c r="AO36" s="123">
        <v>8</v>
      </c>
      <c r="AP36" s="123">
        <v>8</v>
      </c>
      <c r="AQ36" s="123">
        <v>7</v>
      </c>
      <c r="AR36" s="123">
        <v>7</v>
      </c>
      <c r="AS36" s="123">
        <v>7</v>
      </c>
      <c r="AT36" s="123">
        <v>6</v>
      </c>
      <c r="AU36" s="124">
        <v>0</v>
      </c>
      <c r="AV36" s="43"/>
    </row>
    <row r="37" spans="1:48" ht="37.5" customHeight="1">
      <c r="A37" s="43"/>
      <c r="B37" s="72">
        <v>26</v>
      </c>
      <c r="C37" s="69"/>
      <c r="D37" s="113">
        <v>14</v>
      </c>
      <c r="E37" s="114" t="s">
        <v>39</v>
      </c>
      <c r="F37" s="115" t="s">
        <v>37</v>
      </c>
      <c r="G37" s="12"/>
      <c r="H37" s="97">
        <f>SUM(J37,W37,AJ37)</f>
        <v>197</v>
      </c>
      <c r="I37" s="33"/>
      <c r="J37" s="108">
        <f>SUM(L37:U37)</f>
        <v>67</v>
      </c>
      <c r="K37" s="100">
        <f>RANK($J37,$J$12:$J$111)</f>
        <v>29</v>
      </c>
      <c r="L37" s="122">
        <v>10</v>
      </c>
      <c r="M37" s="123">
        <v>9</v>
      </c>
      <c r="N37" s="123">
        <v>9</v>
      </c>
      <c r="O37" s="123">
        <v>8</v>
      </c>
      <c r="P37" s="123">
        <v>8</v>
      </c>
      <c r="Q37" s="123">
        <v>8</v>
      </c>
      <c r="R37" s="123">
        <v>8</v>
      </c>
      <c r="S37" s="123">
        <v>7</v>
      </c>
      <c r="T37" s="123">
        <v>0</v>
      </c>
      <c r="U37" s="124">
        <v>0</v>
      </c>
      <c r="V37" s="46"/>
      <c r="W37" s="108">
        <f>SUM(Y37:AH37)</f>
        <v>75</v>
      </c>
      <c r="X37" s="100">
        <f>RANK($W37,$W$12:$W$111)</f>
        <v>7</v>
      </c>
      <c r="Y37" s="122">
        <v>10</v>
      </c>
      <c r="Z37" s="123">
        <v>10</v>
      </c>
      <c r="AA37" s="123">
        <v>9</v>
      </c>
      <c r="AB37" s="123">
        <v>9</v>
      </c>
      <c r="AC37" s="123">
        <v>9</v>
      </c>
      <c r="AD37" s="123">
        <v>8</v>
      </c>
      <c r="AE37" s="123">
        <v>7</v>
      </c>
      <c r="AF37" s="123">
        <v>7</v>
      </c>
      <c r="AG37" s="123">
        <v>6</v>
      </c>
      <c r="AH37" s="124">
        <v>0</v>
      </c>
      <c r="AI37" s="46"/>
      <c r="AJ37" s="108">
        <f>SUM(AL37:AU37)</f>
        <v>55</v>
      </c>
      <c r="AK37" s="100">
        <f>RANK($AJ37,$AJ$12:$AJ$111)</f>
        <v>28</v>
      </c>
      <c r="AL37" s="122">
        <v>9</v>
      </c>
      <c r="AM37" s="123">
        <v>9</v>
      </c>
      <c r="AN37" s="123">
        <v>8</v>
      </c>
      <c r="AO37" s="123">
        <v>8</v>
      </c>
      <c r="AP37" s="123">
        <v>8</v>
      </c>
      <c r="AQ37" s="123">
        <v>7</v>
      </c>
      <c r="AR37" s="123">
        <v>6</v>
      </c>
      <c r="AS37" s="123">
        <v>0</v>
      </c>
      <c r="AT37" s="123">
        <v>0</v>
      </c>
      <c r="AU37" s="124">
        <v>0</v>
      </c>
      <c r="AV37" s="43"/>
    </row>
    <row r="38" spans="1:48" ht="37.5" customHeight="1">
      <c r="A38" s="43"/>
      <c r="B38" s="72">
        <v>27</v>
      </c>
      <c r="C38" s="69"/>
      <c r="D38" s="113">
        <v>16</v>
      </c>
      <c r="E38" s="114" t="s">
        <v>41</v>
      </c>
      <c r="F38" s="115" t="s">
        <v>37</v>
      </c>
      <c r="G38" s="12"/>
      <c r="H38" s="97">
        <f>SUM(J38,W38,AJ38)</f>
        <v>192</v>
      </c>
      <c r="I38" s="33"/>
      <c r="J38" s="108">
        <f>SUM(L38:U38)</f>
        <v>87</v>
      </c>
      <c r="K38" s="100">
        <f>RANK($J38,$J$12:$J$111)</f>
        <v>17</v>
      </c>
      <c r="L38" s="122">
        <v>10</v>
      </c>
      <c r="M38" s="123">
        <v>10</v>
      </c>
      <c r="N38" s="123">
        <v>9</v>
      </c>
      <c r="O38" s="123">
        <v>9</v>
      </c>
      <c r="P38" s="123">
        <v>9</v>
      </c>
      <c r="Q38" s="123">
        <v>9</v>
      </c>
      <c r="R38" s="123">
        <v>8</v>
      </c>
      <c r="S38" s="123">
        <v>8</v>
      </c>
      <c r="T38" s="123">
        <v>8</v>
      </c>
      <c r="U38" s="124">
        <v>7</v>
      </c>
      <c r="V38" s="46"/>
      <c r="W38" s="108">
        <f>SUM(Y38:AH38)</f>
        <v>55</v>
      </c>
      <c r="X38" s="100">
        <f>RANK($W38,$W$12:$W$111)</f>
        <v>25</v>
      </c>
      <c r="Y38" s="122">
        <v>9</v>
      </c>
      <c r="Z38" s="123">
        <v>9</v>
      </c>
      <c r="AA38" s="123">
        <v>9</v>
      </c>
      <c r="AB38" s="123">
        <v>8</v>
      </c>
      <c r="AC38" s="123">
        <v>8</v>
      </c>
      <c r="AD38" s="123">
        <v>7</v>
      </c>
      <c r="AE38" s="123">
        <v>5</v>
      </c>
      <c r="AF38" s="123">
        <v>0</v>
      </c>
      <c r="AG38" s="123">
        <v>0</v>
      </c>
      <c r="AH38" s="124">
        <v>0</v>
      </c>
      <c r="AI38" s="46"/>
      <c r="AJ38" s="108">
        <f>SUM(AL38:AU38)</f>
        <v>50</v>
      </c>
      <c r="AK38" s="100">
        <f>RANK($AJ38,$AJ$12:$AJ$111)</f>
        <v>31</v>
      </c>
      <c r="AL38" s="122">
        <v>8</v>
      </c>
      <c r="AM38" s="123">
        <v>8</v>
      </c>
      <c r="AN38" s="123">
        <v>8</v>
      </c>
      <c r="AO38" s="123">
        <v>7</v>
      </c>
      <c r="AP38" s="123">
        <v>7</v>
      </c>
      <c r="AQ38" s="123">
        <v>6</v>
      </c>
      <c r="AR38" s="123">
        <v>6</v>
      </c>
      <c r="AS38" s="123">
        <v>0</v>
      </c>
      <c r="AT38" s="123">
        <v>0</v>
      </c>
      <c r="AU38" s="124">
        <v>0</v>
      </c>
      <c r="AV38" s="43"/>
    </row>
    <row r="39" spans="1:48" ht="37.5" customHeight="1">
      <c r="A39" s="43"/>
      <c r="B39" s="72">
        <v>28</v>
      </c>
      <c r="C39" s="69"/>
      <c r="D39" s="113">
        <v>27</v>
      </c>
      <c r="E39" s="114" t="s">
        <v>57</v>
      </c>
      <c r="F39" s="115" t="s">
        <v>54</v>
      </c>
      <c r="G39" s="12"/>
      <c r="H39" s="97">
        <f>SUM(J39,W39,AJ39)</f>
        <v>172</v>
      </c>
      <c r="I39" s="33"/>
      <c r="J39" s="108">
        <f>SUM(L39:U39)</f>
        <v>57</v>
      </c>
      <c r="K39" s="100">
        <f>RANK($J39,$J$12:$J$111)</f>
        <v>30</v>
      </c>
      <c r="L39" s="122">
        <v>10</v>
      </c>
      <c r="M39" s="123">
        <v>10</v>
      </c>
      <c r="N39" s="123">
        <v>9</v>
      </c>
      <c r="O39" s="123">
        <v>8</v>
      </c>
      <c r="P39" s="123">
        <v>8</v>
      </c>
      <c r="Q39" s="123">
        <v>6</v>
      </c>
      <c r="R39" s="123">
        <v>6</v>
      </c>
      <c r="S39" s="123">
        <v>0</v>
      </c>
      <c r="T39" s="123">
        <v>0</v>
      </c>
      <c r="U39" s="124">
        <v>0</v>
      </c>
      <c r="V39" s="46"/>
      <c r="W39" s="108">
        <f>SUM(Y39:AH39)</f>
        <v>58</v>
      </c>
      <c r="X39" s="100">
        <f>RANK($W39,$W$12:$W$111)</f>
        <v>22</v>
      </c>
      <c r="Y39" s="122">
        <v>9</v>
      </c>
      <c r="Z39" s="123">
        <v>8</v>
      </c>
      <c r="AA39" s="123">
        <v>8</v>
      </c>
      <c r="AB39" s="123">
        <v>8</v>
      </c>
      <c r="AC39" s="123">
        <v>7</v>
      </c>
      <c r="AD39" s="123">
        <v>6</v>
      </c>
      <c r="AE39" s="123">
        <v>6</v>
      </c>
      <c r="AF39" s="123">
        <v>6</v>
      </c>
      <c r="AG39" s="123">
        <v>0</v>
      </c>
      <c r="AH39" s="124">
        <v>0</v>
      </c>
      <c r="AI39" s="46"/>
      <c r="AJ39" s="108">
        <f>SUM(AL39:AU39)</f>
        <v>57</v>
      </c>
      <c r="AK39" s="100">
        <f>RANK($AJ39,$AJ$12:$AJ$111)</f>
        <v>26</v>
      </c>
      <c r="AL39" s="122">
        <v>10</v>
      </c>
      <c r="AM39" s="123">
        <v>10</v>
      </c>
      <c r="AN39" s="123">
        <v>10</v>
      </c>
      <c r="AO39" s="123">
        <v>8</v>
      </c>
      <c r="AP39" s="123">
        <v>7</v>
      </c>
      <c r="AQ39" s="123">
        <v>6</v>
      </c>
      <c r="AR39" s="123">
        <v>6</v>
      </c>
      <c r="AS39" s="123">
        <v>0</v>
      </c>
      <c r="AT39" s="123">
        <v>0</v>
      </c>
      <c r="AU39" s="124">
        <v>0</v>
      </c>
      <c r="AV39" s="43"/>
    </row>
    <row r="40" spans="1:48" ht="37.5" customHeight="1">
      <c r="A40" s="43"/>
      <c r="B40" s="72">
        <v>29</v>
      </c>
      <c r="C40" s="69"/>
      <c r="D40" s="113">
        <v>8</v>
      </c>
      <c r="E40" s="114" t="s">
        <v>61</v>
      </c>
      <c r="F40" s="115" t="s">
        <v>31</v>
      </c>
      <c r="G40" s="12"/>
      <c r="H40" s="97">
        <f>SUM(J40,W40,AJ40)</f>
        <v>155</v>
      </c>
      <c r="I40" s="33"/>
      <c r="J40" s="108">
        <f>SUM(L40:U40)</f>
        <v>74</v>
      </c>
      <c r="K40" s="100">
        <f>RANK($J40,$J$12:$J$111)</f>
        <v>28</v>
      </c>
      <c r="L40" s="122">
        <v>9</v>
      </c>
      <c r="M40" s="123">
        <v>9</v>
      </c>
      <c r="N40" s="123">
        <v>9</v>
      </c>
      <c r="O40" s="123">
        <v>8</v>
      </c>
      <c r="P40" s="123">
        <v>8</v>
      </c>
      <c r="Q40" s="123">
        <v>8</v>
      </c>
      <c r="R40" s="123">
        <v>8</v>
      </c>
      <c r="S40" s="123">
        <v>8</v>
      </c>
      <c r="T40" s="123">
        <v>7</v>
      </c>
      <c r="U40" s="124">
        <v>0</v>
      </c>
      <c r="V40" s="46"/>
      <c r="W40" s="108">
        <f>SUM(Y40:AH40)</f>
        <v>27</v>
      </c>
      <c r="X40" s="100">
        <f>RANK($W40,$W$12:$W$111)</f>
        <v>30</v>
      </c>
      <c r="Y40" s="122">
        <v>8</v>
      </c>
      <c r="Z40" s="123">
        <v>7</v>
      </c>
      <c r="AA40" s="123">
        <v>6</v>
      </c>
      <c r="AB40" s="123">
        <v>6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4">
        <v>0</v>
      </c>
      <c r="AI40" s="46"/>
      <c r="AJ40" s="108">
        <f>SUM(AL40:AU40)</f>
        <v>54</v>
      </c>
      <c r="AK40" s="100">
        <f>RANK($AJ40,$AJ$12:$AJ$111)</f>
        <v>29</v>
      </c>
      <c r="AL40" s="122">
        <v>9</v>
      </c>
      <c r="AM40" s="123">
        <v>8</v>
      </c>
      <c r="AN40" s="123">
        <v>8</v>
      </c>
      <c r="AO40" s="123">
        <v>8</v>
      </c>
      <c r="AP40" s="123">
        <v>7</v>
      </c>
      <c r="AQ40" s="123">
        <v>7</v>
      </c>
      <c r="AR40" s="123">
        <v>7</v>
      </c>
      <c r="AS40" s="123">
        <v>0</v>
      </c>
      <c r="AT40" s="123">
        <v>0</v>
      </c>
      <c r="AU40" s="124">
        <v>0</v>
      </c>
      <c r="AV40" s="43"/>
    </row>
    <row r="41" spans="1:48" ht="37.5" customHeight="1">
      <c r="A41" s="43"/>
      <c r="B41" s="72">
        <v>30</v>
      </c>
      <c r="C41" s="69"/>
      <c r="D41" s="113">
        <v>26</v>
      </c>
      <c r="E41" s="114" t="s">
        <v>55</v>
      </c>
      <c r="F41" s="115" t="s">
        <v>56</v>
      </c>
      <c r="G41" s="12"/>
      <c r="H41" s="97">
        <f>SUM(J41,W41,AJ41)</f>
        <v>135</v>
      </c>
      <c r="I41" s="33"/>
      <c r="J41" s="108">
        <f>SUM(L41:U41)</f>
        <v>40</v>
      </c>
      <c r="K41" s="100">
        <f>RANK($J41,$J$12:$J$111)</f>
        <v>31</v>
      </c>
      <c r="L41" s="122">
        <v>9</v>
      </c>
      <c r="M41" s="123">
        <v>9</v>
      </c>
      <c r="N41" s="123">
        <v>8</v>
      </c>
      <c r="O41" s="123">
        <v>8</v>
      </c>
      <c r="P41" s="123">
        <v>6</v>
      </c>
      <c r="Q41" s="123">
        <v>0</v>
      </c>
      <c r="R41" s="123">
        <v>0</v>
      </c>
      <c r="S41" s="123">
        <v>0</v>
      </c>
      <c r="T41" s="123">
        <v>0</v>
      </c>
      <c r="U41" s="124">
        <v>0</v>
      </c>
      <c r="V41" s="46"/>
      <c r="W41" s="108">
        <f>SUM(Y41:AH41)</f>
        <v>39</v>
      </c>
      <c r="X41" s="100">
        <f>RANK($W41,$W$12:$W$111)</f>
        <v>29</v>
      </c>
      <c r="Y41" s="122">
        <v>9</v>
      </c>
      <c r="Z41" s="123">
        <v>9</v>
      </c>
      <c r="AA41" s="123">
        <v>7</v>
      </c>
      <c r="AB41" s="123">
        <v>7</v>
      </c>
      <c r="AC41" s="123">
        <v>7</v>
      </c>
      <c r="AD41" s="123">
        <v>0</v>
      </c>
      <c r="AE41" s="123">
        <v>0</v>
      </c>
      <c r="AF41" s="123">
        <v>0</v>
      </c>
      <c r="AG41" s="123">
        <v>0</v>
      </c>
      <c r="AH41" s="124">
        <v>0</v>
      </c>
      <c r="AI41" s="46"/>
      <c r="AJ41" s="108">
        <f>SUM(AL41:AU41)</f>
        <v>56</v>
      </c>
      <c r="AK41" s="100">
        <f>RANK($AJ41,$AJ$12:$AJ$111)</f>
        <v>27</v>
      </c>
      <c r="AL41" s="122">
        <v>9</v>
      </c>
      <c r="AM41" s="123">
        <v>9</v>
      </c>
      <c r="AN41" s="123">
        <v>9</v>
      </c>
      <c r="AO41" s="123">
        <v>8</v>
      </c>
      <c r="AP41" s="123">
        <v>8</v>
      </c>
      <c r="AQ41" s="123">
        <v>7</v>
      </c>
      <c r="AR41" s="123">
        <v>6</v>
      </c>
      <c r="AS41" s="123">
        <v>0</v>
      </c>
      <c r="AT41" s="123">
        <v>0</v>
      </c>
      <c r="AU41" s="124">
        <v>0</v>
      </c>
      <c r="AV41" s="43"/>
    </row>
    <row r="42" spans="1:48" ht="37.5" customHeight="1">
      <c r="A42" s="43"/>
      <c r="B42" s="72">
        <v>31</v>
      </c>
      <c r="C42" s="69"/>
      <c r="D42" s="113">
        <v>15</v>
      </c>
      <c r="E42" s="114" t="s">
        <v>40</v>
      </c>
      <c r="F42" s="115" t="s">
        <v>37</v>
      </c>
      <c r="G42" s="12"/>
      <c r="H42" s="97">
        <f>SUM(J42,W42,AJ42)</f>
        <v>107</v>
      </c>
      <c r="I42" s="33"/>
      <c r="J42" s="108">
        <f>SUM(L42:U42)</f>
        <v>84</v>
      </c>
      <c r="K42" s="100">
        <f>RANK($J42,$J$12:$J$111)</f>
        <v>20</v>
      </c>
      <c r="L42" s="122">
        <v>10</v>
      </c>
      <c r="M42" s="123">
        <v>10</v>
      </c>
      <c r="N42" s="123">
        <v>10</v>
      </c>
      <c r="O42" s="123">
        <v>9</v>
      </c>
      <c r="P42" s="123">
        <v>8</v>
      </c>
      <c r="Q42" s="123">
        <v>8</v>
      </c>
      <c r="R42" s="123">
        <v>8</v>
      </c>
      <c r="S42" s="123">
        <v>8</v>
      </c>
      <c r="T42" s="123">
        <v>7</v>
      </c>
      <c r="U42" s="124">
        <v>6</v>
      </c>
      <c r="V42" s="46"/>
      <c r="W42" s="108">
        <f>SUM(Y42:AH42)</f>
        <v>23</v>
      </c>
      <c r="X42" s="100">
        <f>RANK($W42,$W$12:$W$111)</f>
        <v>31</v>
      </c>
      <c r="Y42" s="122">
        <v>8</v>
      </c>
      <c r="Z42" s="123">
        <v>8</v>
      </c>
      <c r="AA42" s="123">
        <v>7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4">
        <v>0</v>
      </c>
      <c r="AI42" s="46"/>
      <c r="AJ42" s="108">
        <f>SUM(AL42:AU42)</f>
        <v>0</v>
      </c>
      <c r="AK42" s="100">
        <f>RANK($AJ42,$AJ$12:$AJ$111)</f>
        <v>32</v>
      </c>
      <c r="AL42" s="122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4">
        <v>0</v>
      </c>
      <c r="AV42" s="43"/>
    </row>
    <row r="43" spans="1:48" ht="37.5" customHeight="1">
      <c r="A43" s="43"/>
      <c r="B43" s="72">
        <v>32</v>
      </c>
      <c r="C43" s="69"/>
      <c r="D43" s="113">
        <v>31</v>
      </c>
      <c r="E43" s="114" t="s">
        <v>66</v>
      </c>
      <c r="F43" s="115" t="s">
        <v>67</v>
      </c>
      <c r="G43" s="12"/>
      <c r="H43" s="97">
        <f>SUM(J43,W43,AJ43)</f>
        <v>92</v>
      </c>
      <c r="I43" s="33"/>
      <c r="J43" s="108">
        <f>SUM(L43:U43)</f>
        <v>32</v>
      </c>
      <c r="K43" s="100">
        <f>RANK($J43,$J$12:$J$111)</f>
        <v>32</v>
      </c>
      <c r="L43" s="122">
        <v>7</v>
      </c>
      <c r="M43" s="123">
        <v>7</v>
      </c>
      <c r="N43" s="123">
        <v>7</v>
      </c>
      <c r="O43" s="123">
        <v>6</v>
      </c>
      <c r="P43" s="123">
        <v>5</v>
      </c>
      <c r="Q43" s="123">
        <v>0</v>
      </c>
      <c r="R43" s="123">
        <v>0</v>
      </c>
      <c r="S43" s="123">
        <v>0</v>
      </c>
      <c r="T43" s="123">
        <v>0</v>
      </c>
      <c r="U43" s="124">
        <v>0</v>
      </c>
      <c r="V43" s="46"/>
      <c r="W43" s="108">
        <f>SUM(Y43:AH43)</f>
        <v>6</v>
      </c>
      <c r="X43" s="100">
        <f>RANK($W43,$W$12:$W$111)</f>
        <v>32</v>
      </c>
      <c r="Y43" s="122">
        <v>6</v>
      </c>
      <c r="Z43" s="123">
        <v>0</v>
      </c>
      <c r="AA43" s="123">
        <v>0</v>
      </c>
      <c r="AB43" s="123">
        <v>0</v>
      </c>
      <c r="AC43" s="123">
        <v>0</v>
      </c>
      <c r="AD43" s="123">
        <v>0</v>
      </c>
      <c r="AE43" s="123">
        <v>0</v>
      </c>
      <c r="AF43" s="123">
        <v>0</v>
      </c>
      <c r="AG43" s="123">
        <v>0</v>
      </c>
      <c r="AH43" s="124">
        <v>0</v>
      </c>
      <c r="AI43" s="46"/>
      <c r="AJ43" s="108">
        <f>SUM(AL43:AU43)</f>
        <v>54</v>
      </c>
      <c r="AK43" s="100">
        <f>RANK($AJ43,$AJ$12:$AJ$111)</f>
        <v>29</v>
      </c>
      <c r="AL43" s="122">
        <v>9</v>
      </c>
      <c r="AM43" s="123">
        <v>9</v>
      </c>
      <c r="AN43" s="123">
        <v>8</v>
      </c>
      <c r="AO43" s="123">
        <v>8</v>
      </c>
      <c r="AP43" s="123">
        <v>7</v>
      </c>
      <c r="AQ43" s="123">
        <v>7</v>
      </c>
      <c r="AR43" s="123">
        <v>6</v>
      </c>
      <c r="AS43" s="123">
        <v>0</v>
      </c>
      <c r="AT43" s="123">
        <v>0</v>
      </c>
      <c r="AU43" s="124">
        <v>0</v>
      </c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33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33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32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33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33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32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33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33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32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33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33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32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33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33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32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33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33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32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33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33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32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33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33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32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33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33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32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33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33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32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33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33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32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33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33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32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33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33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32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33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33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32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33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33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32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33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33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32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33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33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32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33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33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32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33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33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32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33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33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32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33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33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32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33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33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32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33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33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32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33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33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32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33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33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32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33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33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32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33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33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32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33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33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32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33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33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32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33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33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32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33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33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32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33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33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32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33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33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32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33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33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32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33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33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32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33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33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32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33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33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32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33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33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32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33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33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32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33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33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32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33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33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32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33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33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32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33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33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32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33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33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32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33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33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32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33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33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32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33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33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32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33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33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32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33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33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32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33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33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32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33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33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32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33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33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32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33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33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32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33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33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32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33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33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32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33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33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32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33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33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32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33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33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32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33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33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32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33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33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32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33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33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32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33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33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32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33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33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32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33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33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32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33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33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32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33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33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32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33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33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32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33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33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32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Samonabíjacia puška  7,62x39  liga III.kolo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44682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2022-05-01T11:26:09Z</dcterms:modified>
  <cp:category/>
  <cp:version/>
  <cp:contentType/>
  <cp:contentStatus/>
</cp:coreProperties>
</file>