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<sst xmlns="http://schemas.openxmlformats.org/spreadsheetml/2006/main" count="71" uniqueCount="51">
  <si>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</si>
  <si>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</si>
  <si>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</si>
  <si>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</si>
  <si>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</si>
  <si>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</si>
  <si>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</si>
  <si>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</si>
  <si>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</si>
  <si>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</si>
  <si>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</si>
  <si>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</si>
  <si>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</si>
  <si>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</si>
  <si>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</si>
  <si>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</si>
  <si>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</si>
  <si>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</si>
  <si>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</si>
  <si>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t>2 - Kruhový</t>
  </si>
  <si>
    <t>3 - Nemecký kruhový terč</t>
  </si>
  <si>
    <t>4 - Malá figúra</t>
  </si>
  <si>
    <t>5 - Malý rukoj.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</si>
  <si>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300m 
5x nástrel ľah
3x10 + 2x5 ľah</t>
    </r>
  </si>
  <si>
    <t>odstrelovacia puška</t>
  </si>
  <si>
    <t>Ľubovoľná odstrel.puška 300m</t>
  </si>
  <si>
    <t>29.septembra 2019</t>
  </si>
  <si>
    <t>Levice</t>
  </si>
  <si>
    <t>SAV Bratis.</t>
  </si>
  <si>
    <t>Jaroslav Švantner</t>
  </si>
  <si>
    <t>ŠSK Brezno</t>
  </si>
  <si>
    <t>Igor Volek</t>
  </si>
  <si>
    <t>Andrej Vidlička</t>
  </si>
  <si>
    <t>Pavol Bartoš</t>
  </si>
  <si>
    <t>Trnava</t>
  </si>
  <si>
    <t>Boris Bába</t>
  </si>
  <si>
    <t>Milan Kováč</t>
  </si>
  <si>
    <t>Gabriel Kabina</t>
  </si>
  <si>
    <t>Petro Maksymets</t>
  </si>
  <si>
    <t>Želiezovce</t>
  </si>
  <si>
    <t>Viliam Nothart</t>
  </si>
  <si>
    <t>Martin Valachovič</t>
  </si>
  <si>
    <t>Ján Mikula</t>
  </si>
  <si>
    <t>Gem.Poloma</t>
  </si>
  <si>
    <t>Martin Šoffa</t>
  </si>
  <si>
    <t>Juraj Haršány</t>
  </si>
  <si>
    <t>Arpád Sámson</t>
  </si>
  <si>
    <t>Igor Mikláš</t>
  </si>
  <si>
    <r>
      <t>Matúš F</t>
    </r>
    <r>
      <rPr>
        <b/>
        <sz val="12"/>
        <rFont val="Calibri"/>
        <family val="2"/>
      </rPr>
      <t>ülö</t>
    </r>
    <r>
      <rPr>
        <b/>
        <sz val="12"/>
        <rFont val="Arial"/>
        <family val="2"/>
      </rPr>
      <t>p</t>
    </r>
  </si>
  <si>
    <t>Ján Melicher</t>
  </si>
  <si>
    <t>Peter Lupták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</si>
</sst>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12"/>
      <name val="Calibri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93" fontId="20" fillId="19" borderId="56" xfId="46" applyNumberFormat="1" applyFont="1" applyFill="1" applyBorder="1" applyAlignment="1">
      <alignment horizontal="center" vertical="center"/>
      <protection/>
    </xf>
    <xf numFmtId="193" fontId="20" fillId="19" borderId="57" xfId="46" applyNumberFormat="1" applyFont="1" applyFill="1" applyBorder="1" applyAlignment="1">
      <alignment horizontal="center" vertical="center"/>
      <protection/>
    </xf>
    <xf numFmtId="0" fontId="24" fillId="0" borderId="58" xfId="0" applyFont="1" applyBorder="1" applyAlignment="1" applyProtection="1">
      <alignment vertical="center" wrapText="1"/>
      <protection locked="0"/>
    </xf>
    <xf numFmtId="0" fontId="24" fillId="0" borderId="59" xfId="0" applyFont="1" applyBorder="1" applyAlignment="1" applyProtection="1">
      <alignment vertical="center"/>
      <protection locked="0"/>
    </xf>
    <xf numFmtId="0" fontId="24" fillId="0" borderId="60" xfId="0" applyFont="1" applyBorder="1" applyAlignment="1" applyProtection="1">
      <alignment vertical="center"/>
      <protection locked="0"/>
    </xf>
    <xf numFmtId="0" fontId="24" fillId="0" borderId="61" xfId="0" applyFont="1" applyBorder="1" applyAlignment="1" applyProtection="1">
      <alignment vertical="center"/>
      <protection locked="0"/>
    </xf>
    <xf numFmtId="0" fontId="24" fillId="0" borderId="62" xfId="0" applyFont="1" applyBorder="1" applyAlignment="1" applyProtection="1">
      <alignment vertical="center"/>
      <protection locked="0"/>
    </xf>
    <xf numFmtId="0" fontId="24" fillId="0" borderId="63" xfId="0" applyFont="1" applyBorder="1" applyAlignment="1" applyProtection="1">
      <alignment vertical="center"/>
      <protection locked="0"/>
    </xf>
    <xf numFmtId="14" fontId="44" fillId="0" borderId="64" xfId="0" applyNumberFormat="1" applyFont="1" applyBorder="1" applyAlignment="1" applyProtection="1">
      <alignment horizontal="center" vertical="center"/>
      <protection locked="0"/>
    </xf>
    <xf numFmtId="14" fontId="44" fillId="0" borderId="0" xfId="0" applyNumberFormat="1" applyFont="1" applyBorder="1" applyAlignment="1" applyProtection="1">
      <alignment horizontal="center" vertical="center"/>
      <protection locked="0"/>
    </xf>
    <xf numFmtId="14" fontId="44" fillId="0" borderId="65" xfId="0" applyNumberFormat="1" applyFont="1" applyBorder="1" applyAlignment="1" applyProtection="1">
      <alignment horizontal="center" vertical="center"/>
      <protection locked="0"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0" fillId="25" borderId="66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/>
      <protection locked="0"/>
    </xf>
    <xf numFmtId="0" fontId="50" fillId="25" borderId="67" xfId="0" applyFont="1" applyFill="1" applyBorder="1" applyAlignment="1" applyProtection="1">
      <alignment/>
      <protection locked="0"/>
    </xf>
    <xf numFmtId="0" fontId="27" fillId="26" borderId="68" xfId="0" applyFont="1" applyFill="1" applyBorder="1" applyAlignment="1">
      <alignment horizontal="center" vertical="center"/>
    </xf>
    <xf numFmtId="0" fontId="27" fillId="26" borderId="69" xfId="0" applyFont="1" applyFill="1" applyBorder="1" applyAlignment="1">
      <alignment horizontal="center" vertical="center"/>
    </xf>
    <xf numFmtId="0" fontId="42" fillId="26" borderId="69" xfId="0" applyFont="1" applyFill="1" applyBorder="1" applyAlignment="1">
      <alignment horizontal="center" vertical="center"/>
    </xf>
    <xf numFmtId="0" fontId="42" fillId="26" borderId="70" xfId="0" applyFont="1" applyFill="1" applyBorder="1" applyAlignment="1">
      <alignment horizontal="center" vertical="center"/>
    </xf>
    <xf numFmtId="0" fontId="42" fillId="27" borderId="71" xfId="46" applyFont="1" applyFill="1" applyBorder="1" applyAlignment="1">
      <alignment horizontal="center" vertical="center" wrapText="1"/>
      <protection/>
    </xf>
    <xf numFmtId="0" fontId="0" fillId="0" borderId="72" xfId="0" applyFont="1" applyBorder="1" applyAlignment="1">
      <alignment/>
    </xf>
    <xf numFmtId="0" fontId="42" fillId="27" borderId="73" xfId="0" applyFont="1" applyFill="1" applyBorder="1" applyAlignment="1">
      <alignment horizontal="center" vertical="center"/>
    </xf>
    <xf numFmtId="0" fontId="42" fillId="27" borderId="74" xfId="0" applyFont="1" applyFill="1" applyBorder="1" applyAlignment="1">
      <alignment horizontal="center" vertical="center"/>
    </xf>
    <xf numFmtId="193" fontId="36" fillId="0" borderId="75" xfId="46" applyNumberFormat="1" applyFont="1" applyBorder="1" applyAlignment="1">
      <alignment horizontal="center" vertical="center" wrapText="1"/>
      <protection/>
    </xf>
    <xf numFmtId="193" fontId="36" fillId="0" borderId="76" xfId="46" applyNumberFormat="1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51" fillId="25" borderId="78" xfId="0" applyFont="1" applyFill="1" applyBorder="1" applyAlignment="1">
      <alignment horizontal="right" vertical="center"/>
    </xf>
    <xf numFmtId="0" fontId="51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79" xfId="0" applyFont="1" applyFill="1" applyBorder="1" applyAlignment="1" applyProtection="1">
      <alignment horizontal="center" vertical="center"/>
      <protection locked="0"/>
    </xf>
    <xf numFmtId="0" fontId="42" fillId="27" borderId="80" xfId="46" applyFont="1" applyFill="1" applyBorder="1" applyAlignment="1">
      <alignment horizontal="center" vertical="center" wrapText="1"/>
      <protection/>
    </xf>
    <xf numFmtId="0" fontId="0" fillId="0" borderId="81" xfId="0" applyFont="1" applyBorder="1" applyAlignment="1">
      <alignment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40" fillId="19" borderId="82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193" fontId="40" fillId="19" borderId="83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193" fontId="27" fillId="26" borderId="71" xfId="46" applyNumberFormat="1" applyFont="1" applyFill="1" applyBorder="1" applyAlignment="1">
      <alignment horizontal="center" vertical="center" wrapText="1"/>
      <protection/>
    </xf>
    <xf numFmtId="193" fontId="27" fillId="26" borderId="0" xfId="46" applyNumberFormat="1" applyFont="1" applyFill="1" applyBorder="1" applyAlignment="1">
      <alignment horizontal="center" vertical="center" wrapText="1"/>
      <protection/>
    </xf>
    <xf numFmtId="0" fontId="22" fillId="0" borderId="58" xfId="0" applyFont="1" applyBorder="1" applyAlignment="1" applyProtection="1">
      <alignment vertical="center" wrapText="1"/>
      <protection locked="0"/>
    </xf>
    <xf numFmtId="0" fontId="22" fillId="0" borderId="59" xfId="0" applyFont="1" applyBorder="1" applyAlignment="1" applyProtection="1">
      <alignment vertical="center"/>
      <protection locked="0"/>
    </xf>
    <xf numFmtId="0" fontId="22" fillId="0" borderId="60" xfId="0" applyFont="1" applyBorder="1" applyAlignment="1" applyProtection="1">
      <alignment vertical="center"/>
      <protection locked="0"/>
    </xf>
    <xf numFmtId="0" fontId="22" fillId="0" borderId="61" xfId="0" applyFont="1" applyBorder="1" applyAlignment="1" applyProtection="1">
      <alignment vertical="center"/>
      <protection locked="0"/>
    </xf>
    <xf numFmtId="0" fontId="22" fillId="0" borderId="62" xfId="0" applyFont="1" applyBorder="1" applyAlignment="1" applyProtection="1">
      <alignment vertical="center"/>
      <protection locked="0"/>
    </xf>
    <xf numFmtId="0" fontId="22" fillId="0" borderId="63" xfId="0" applyFont="1" applyBorder="1" applyAlignment="1" applyProtection="1">
      <alignment vertical="center"/>
      <protection locked="0"/>
    </xf>
    <xf numFmtId="14" fontId="44" fillId="0" borderId="58" xfId="0" applyNumberFormat="1" applyFont="1" applyBorder="1" applyAlignment="1" applyProtection="1">
      <alignment horizontal="center" vertical="center"/>
      <protection locked="0"/>
    </xf>
    <xf numFmtId="0" fontId="45" fillId="0" borderId="59" xfId="0" applyFont="1" applyBorder="1" applyAlignment="1" applyProtection="1">
      <alignment/>
      <protection locked="0"/>
    </xf>
    <xf numFmtId="0" fontId="45" fillId="0" borderId="84" xfId="0" applyFont="1" applyBorder="1" applyAlignment="1" applyProtection="1">
      <alignment/>
      <protection locked="0"/>
    </xf>
    <xf numFmtId="0" fontId="45" fillId="0" borderId="61" xfId="0" applyFont="1" applyBorder="1" applyAlignment="1" applyProtection="1">
      <alignment/>
      <protection locked="0"/>
    </xf>
    <xf numFmtId="0" fontId="45" fillId="0" borderId="62" xfId="0" applyFont="1" applyBorder="1" applyAlignment="1" applyProtection="1">
      <alignment/>
      <protection locked="0"/>
    </xf>
    <xf numFmtId="0" fontId="45" fillId="0" borderId="85" xfId="0" applyFont="1" applyBorder="1" applyAlignment="1" applyProtection="1">
      <alignment/>
      <protection locked="0"/>
    </xf>
    <xf numFmtId="193" fontId="27" fillId="26" borderId="68" xfId="46" applyNumberFormat="1" applyFont="1" applyFill="1" applyBorder="1" applyAlignment="1">
      <alignment horizontal="center" vertical="center" wrapText="1"/>
      <protection/>
    </xf>
    <xf numFmtId="0" fontId="24" fillId="0" borderId="69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53" zoomScaleSheetLayoutView="53" zoomScalePageLayoutView="0" workbookViewId="0" topLeftCell="A1">
      <pane ySplit="10" topLeftCell="A11" activePane="bottomLeft" state="frozen"/>
      <selection pane="topLeft" activeCell="A1" sqref="A1"/>
      <selection pane="bottomLeft" activeCell="BM15" sqref="BM15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32"/>
      <c r="E2" s="134" t="s">
        <v>25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23" t="s">
        <v>23</v>
      </c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5"/>
      <c r="AI2" s="26"/>
      <c r="AJ2" s="129" t="s">
        <v>26</v>
      </c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1"/>
      <c r="BL2" s="26"/>
    </row>
    <row r="3" spans="1:64" s="7" customFormat="1" ht="30.75" customHeight="1" thickBot="1">
      <c r="A3" s="26"/>
      <c r="B3" s="97"/>
      <c r="C3" s="98"/>
      <c r="D3" s="133"/>
      <c r="E3" s="150" t="s">
        <v>5</v>
      </c>
      <c r="F3" s="151"/>
      <c r="G3" s="151"/>
      <c r="H3" s="151"/>
      <c r="I3" s="152" t="s">
        <v>24</v>
      </c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  <c r="V3" s="30"/>
      <c r="W3" s="126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26"/>
      <c r="AJ3" s="129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1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64" t="s">
        <v>0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00"/>
    </row>
    <row r="6" spans="1:64" s="5" customFormat="1" ht="16.5" customHeight="1" thickBot="1">
      <c r="A6" s="28"/>
      <c r="B6" s="142" t="s">
        <v>4</v>
      </c>
      <c r="C6" s="93"/>
      <c r="D6" s="144" t="s">
        <v>8</v>
      </c>
      <c r="E6" s="156" t="s">
        <v>2</v>
      </c>
      <c r="F6" s="154" t="s">
        <v>3</v>
      </c>
      <c r="G6" s="31"/>
      <c r="H6" s="121" t="s">
        <v>9</v>
      </c>
      <c r="I6" s="54"/>
      <c r="J6" s="158" t="s">
        <v>18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72"/>
      <c r="W6" s="158" t="s">
        <v>19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0"/>
      <c r="AI6" s="72"/>
      <c r="AJ6" s="158" t="s">
        <v>20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116"/>
      <c r="AW6" s="158" t="s">
        <v>21</v>
      </c>
      <c r="AX6" s="159"/>
      <c r="AY6" s="159"/>
      <c r="AZ6" s="159"/>
      <c r="BA6" s="159"/>
      <c r="BB6" s="159"/>
      <c r="BC6" s="159"/>
      <c r="BD6" s="116"/>
      <c r="BE6" s="158" t="s">
        <v>22</v>
      </c>
      <c r="BF6" s="159"/>
      <c r="BG6" s="159"/>
      <c r="BH6" s="159"/>
      <c r="BI6" s="159"/>
      <c r="BJ6" s="159"/>
      <c r="BK6" s="160"/>
      <c r="BL6" s="28"/>
    </row>
    <row r="7" spans="1:64" s="5" customFormat="1" ht="16.5" customHeight="1" thickBot="1">
      <c r="A7" s="28"/>
      <c r="B7" s="143"/>
      <c r="C7" s="94"/>
      <c r="D7" s="145"/>
      <c r="E7" s="157"/>
      <c r="F7" s="155"/>
      <c r="G7" s="58"/>
      <c r="H7" s="122"/>
      <c r="I7" s="46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56"/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6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56"/>
      <c r="AW7" s="161"/>
      <c r="AX7" s="162"/>
      <c r="AY7" s="162"/>
      <c r="AZ7" s="162"/>
      <c r="BA7" s="162"/>
      <c r="BB7" s="162"/>
      <c r="BC7" s="162"/>
      <c r="BD7" s="56"/>
      <c r="BE7" s="161"/>
      <c r="BF7" s="162"/>
      <c r="BG7" s="162"/>
      <c r="BH7" s="162"/>
      <c r="BI7" s="162"/>
      <c r="BJ7" s="162"/>
      <c r="BK7" s="163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18</v>
      </c>
      <c r="C9" s="62"/>
      <c r="D9" s="59" t="s">
        <v>7</v>
      </c>
      <c r="E9" s="60"/>
      <c r="F9" s="61" t="s">
        <v>6</v>
      </c>
      <c r="G9" s="50"/>
      <c r="H9" s="53">
        <f>_xlfn.AVERAGEIF(H12:H66,"&gt;0")</f>
        <v>292.72222222222223</v>
      </c>
      <c r="I9" s="50"/>
      <c r="J9" s="146">
        <f>_xlfn.AVERAGEIF(J12:J66,"&gt;0")</f>
        <v>71.5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1"/>
      <c r="W9" s="146">
        <f>_xlfn.AVERAGEIF(W12:W66,"&gt;0")</f>
        <v>76.11111111111111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1"/>
      <c r="AJ9" s="146">
        <f>_xlfn.AVERAGEIF(AJ12:AJ66,"&gt;0")</f>
        <v>88.94444444444444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51"/>
      <c r="AW9" s="146">
        <f>_xlfn.AVERAGEIF(AW12:AW66,"&gt;0")</f>
        <v>42</v>
      </c>
      <c r="AX9" s="147"/>
      <c r="AY9" s="148"/>
      <c r="AZ9" s="148"/>
      <c r="BA9" s="148"/>
      <c r="BB9" s="148"/>
      <c r="BC9" s="148"/>
      <c r="BD9" s="51"/>
      <c r="BE9" s="146">
        <f>_xlfn.AVERAGEIF(BE12:BE66,"&gt;0")</f>
        <v>27.25</v>
      </c>
      <c r="BF9" s="147"/>
      <c r="BG9" s="148"/>
      <c r="BH9" s="148"/>
      <c r="BI9" s="148"/>
      <c r="BJ9" s="148"/>
      <c r="BK9" s="149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>
        <f>B110+10:12</f>
        <v>0</v>
      </c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7.5" customHeight="1">
      <c r="A12" s="40"/>
      <c r="B12" s="67">
        <v>1</v>
      </c>
      <c r="C12" s="63"/>
      <c r="D12" s="71">
        <v>11</v>
      </c>
      <c r="E12" s="108" t="s">
        <v>37</v>
      </c>
      <c r="F12" s="109" t="s">
        <v>27</v>
      </c>
      <c r="G12" s="10"/>
      <c r="H12" s="86">
        <f>SUM(J12,W12,AJ12,AW12,BE12)</f>
        <v>396</v>
      </c>
      <c r="I12" s="30"/>
      <c r="J12" s="87">
        <f>SUM(L12:U12)</f>
        <v>97</v>
      </c>
      <c r="K12" s="88">
        <f>RANK($J12,$J$12:$J$66)</f>
        <v>1</v>
      </c>
      <c r="L12" s="111">
        <v>10</v>
      </c>
      <c r="M12" s="112">
        <v>10</v>
      </c>
      <c r="N12" s="112">
        <v>10</v>
      </c>
      <c r="O12" s="112">
        <v>10</v>
      </c>
      <c r="P12" s="112">
        <v>10</v>
      </c>
      <c r="Q12" s="112">
        <v>10</v>
      </c>
      <c r="R12" s="112">
        <v>10</v>
      </c>
      <c r="S12" s="112">
        <v>9</v>
      </c>
      <c r="T12" s="112">
        <v>9</v>
      </c>
      <c r="U12" s="113">
        <v>9</v>
      </c>
      <c r="V12" s="43"/>
      <c r="W12" s="87">
        <f>SUM(Y12:AH12)</f>
        <v>98</v>
      </c>
      <c r="X12" s="88">
        <f>RANK($W12,$W$12:$W$66)</f>
        <v>1</v>
      </c>
      <c r="Y12" s="111">
        <v>10</v>
      </c>
      <c r="Z12" s="112">
        <v>10</v>
      </c>
      <c r="AA12" s="112">
        <v>10</v>
      </c>
      <c r="AB12" s="112">
        <v>10</v>
      </c>
      <c r="AC12" s="112">
        <v>10</v>
      </c>
      <c r="AD12" s="112">
        <v>10</v>
      </c>
      <c r="AE12" s="112">
        <v>10</v>
      </c>
      <c r="AF12" s="112">
        <v>10</v>
      </c>
      <c r="AG12" s="112">
        <v>9</v>
      </c>
      <c r="AH12" s="113">
        <v>9</v>
      </c>
      <c r="AI12" s="43"/>
      <c r="AJ12" s="87">
        <f>SUM(AL12:AU12)</f>
        <v>109</v>
      </c>
      <c r="AK12" s="88">
        <f>RANK($AJ12,$AJ$12:$AJ$66)</f>
        <v>1</v>
      </c>
      <c r="AL12" s="111">
        <v>10</v>
      </c>
      <c r="AM12" s="112">
        <v>10</v>
      </c>
      <c r="AN12" s="112">
        <v>10</v>
      </c>
      <c r="AO12" s="112">
        <v>11</v>
      </c>
      <c r="AP12" s="112">
        <v>11</v>
      </c>
      <c r="AQ12" s="112">
        <v>11</v>
      </c>
      <c r="AR12" s="112">
        <v>11</v>
      </c>
      <c r="AS12" s="112">
        <v>11</v>
      </c>
      <c r="AT12" s="112">
        <v>12</v>
      </c>
      <c r="AU12" s="113">
        <v>12</v>
      </c>
      <c r="AV12" s="120"/>
      <c r="AW12" s="87">
        <f>SUM(AY12:BC12)</f>
        <v>47</v>
      </c>
      <c r="AX12" s="88">
        <f>RANK($AW12,$AW$12:$AW$66)</f>
        <v>2</v>
      </c>
      <c r="AY12" s="111">
        <v>10</v>
      </c>
      <c r="AZ12" s="112">
        <v>10</v>
      </c>
      <c r="BA12" s="112">
        <v>9</v>
      </c>
      <c r="BB12" s="112">
        <v>9</v>
      </c>
      <c r="BC12" s="112">
        <v>9</v>
      </c>
      <c r="BD12" s="120"/>
      <c r="BE12" s="87">
        <f>SUM(BG12:BK12)</f>
        <v>45</v>
      </c>
      <c r="BF12" s="88">
        <f>RANK($BE12,$BE$12:$BE$66)</f>
        <v>2</v>
      </c>
      <c r="BG12" s="111">
        <v>10</v>
      </c>
      <c r="BH12" s="112">
        <v>10</v>
      </c>
      <c r="BI12" s="112">
        <v>9</v>
      </c>
      <c r="BJ12" s="112">
        <v>8</v>
      </c>
      <c r="BK12" s="112">
        <v>8</v>
      </c>
      <c r="BL12" s="40"/>
    </row>
    <row r="13" spans="1:64" ht="37.5" customHeight="1">
      <c r="A13" s="40"/>
      <c r="B13" s="68">
        <v>2</v>
      </c>
      <c r="C13" s="64"/>
      <c r="D13" s="65">
        <v>15</v>
      </c>
      <c r="E13" s="110" t="s">
        <v>41</v>
      </c>
      <c r="F13" s="109" t="s">
        <v>27</v>
      </c>
      <c r="G13" s="10"/>
      <c r="H13" s="86">
        <f>SUM(J13,W13,AJ13,AW13,BE13)</f>
        <v>377</v>
      </c>
      <c r="I13" s="30"/>
      <c r="J13" s="87">
        <f>SUM(L13:U13)</f>
        <v>88</v>
      </c>
      <c r="K13" s="88">
        <f>RANK($J13,$J$12:$J$66)</f>
        <v>4</v>
      </c>
      <c r="L13" s="111">
        <v>10</v>
      </c>
      <c r="M13" s="112">
        <v>10</v>
      </c>
      <c r="N13" s="112">
        <v>10</v>
      </c>
      <c r="O13" s="112">
        <v>10</v>
      </c>
      <c r="P13" s="112">
        <v>9</v>
      </c>
      <c r="Q13" s="112">
        <v>9</v>
      </c>
      <c r="R13" s="112">
        <v>9</v>
      </c>
      <c r="S13" s="112">
        <v>9</v>
      </c>
      <c r="T13" s="112">
        <v>9</v>
      </c>
      <c r="U13" s="113">
        <v>3</v>
      </c>
      <c r="V13" s="43"/>
      <c r="W13" s="87">
        <f>SUM(Y13:AH13)</f>
        <v>95</v>
      </c>
      <c r="X13" s="88">
        <f>RANK($W13,$W$12:$W$66)</f>
        <v>2</v>
      </c>
      <c r="Y13" s="111">
        <v>10</v>
      </c>
      <c r="Z13" s="112">
        <v>10</v>
      </c>
      <c r="AA13" s="112">
        <v>10</v>
      </c>
      <c r="AB13" s="112">
        <v>10</v>
      </c>
      <c r="AC13" s="112">
        <v>10</v>
      </c>
      <c r="AD13" s="112">
        <v>10</v>
      </c>
      <c r="AE13" s="112">
        <v>10</v>
      </c>
      <c r="AF13" s="112">
        <v>10</v>
      </c>
      <c r="AG13" s="112">
        <v>8</v>
      </c>
      <c r="AH13" s="113">
        <v>7</v>
      </c>
      <c r="AI13" s="43"/>
      <c r="AJ13" s="87">
        <f>SUM(AL13:AU13)</f>
        <v>101</v>
      </c>
      <c r="AK13" s="88">
        <f>RANK($AJ13,$AJ$12:$AJ$66)</f>
        <v>3</v>
      </c>
      <c r="AL13" s="111">
        <v>11</v>
      </c>
      <c r="AM13" s="112">
        <v>11</v>
      </c>
      <c r="AN13" s="112">
        <v>11</v>
      </c>
      <c r="AO13" s="112">
        <v>11</v>
      </c>
      <c r="AP13" s="112">
        <v>11</v>
      </c>
      <c r="AQ13" s="112">
        <v>11</v>
      </c>
      <c r="AR13" s="112">
        <v>10</v>
      </c>
      <c r="AS13" s="112">
        <v>10</v>
      </c>
      <c r="AT13" s="112">
        <v>9</v>
      </c>
      <c r="AU13" s="113">
        <v>6</v>
      </c>
      <c r="AV13" s="120"/>
      <c r="AW13" s="87">
        <f>SUM(AY13:BC13)</f>
        <v>47</v>
      </c>
      <c r="AX13" s="88">
        <f>RANK($AW13,$AW$12:$AW$66)</f>
        <v>2</v>
      </c>
      <c r="AY13" s="111">
        <v>10</v>
      </c>
      <c r="AZ13" s="112">
        <v>10</v>
      </c>
      <c r="BA13" s="112">
        <v>9</v>
      </c>
      <c r="BB13" s="112">
        <v>9</v>
      </c>
      <c r="BC13" s="112">
        <v>9</v>
      </c>
      <c r="BD13" s="120"/>
      <c r="BE13" s="87">
        <f>SUM(BG13:BK13)</f>
        <v>46</v>
      </c>
      <c r="BF13" s="88">
        <f>RANK($BE13,$BE$12:$BE$66)</f>
        <v>1</v>
      </c>
      <c r="BG13" s="111">
        <v>10</v>
      </c>
      <c r="BH13" s="112">
        <v>10</v>
      </c>
      <c r="BI13" s="112">
        <v>9</v>
      </c>
      <c r="BJ13" s="112">
        <v>9</v>
      </c>
      <c r="BK13" s="112">
        <v>8</v>
      </c>
      <c r="BL13" s="40"/>
    </row>
    <row r="14" spans="1:64" ht="37.5" customHeight="1">
      <c r="A14" s="40"/>
      <c r="B14" s="68">
        <v>3</v>
      </c>
      <c r="C14" s="64"/>
      <c r="D14" s="65">
        <v>5</v>
      </c>
      <c r="E14" s="110" t="s">
        <v>32</v>
      </c>
      <c r="F14" s="109" t="s">
        <v>27</v>
      </c>
      <c r="G14" s="10"/>
      <c r="H14" s="86">
        <f>SUM(J14,W14,AJ14,AW14,BE14)</f>
        <v>372</v>
      </c>
      <c r="I14" s="30"/>
      <c r="J14" s="87">
        <f>SUM(L14:U14)</f>
        <v>94</v>
      </c>
      <c r="K14" s="88">
        <f>RANK($J14,$J$12:$J$66)</f>
        <v>3</v>
      </c>
      <c r="L14" s="111">
        <v>10</v>
      </c>
      <c r="M14" s="112">
        <v>10</v>
      </c>
      <c r="N14" s="112">
        <v>10</v>
      </c>
      <c r="O14" s="112">
        <v>10</v>
      </c>
      <c r="P14" s="112">
        <v>9</v>
      </c>
      <c r="Q14" s="112">
        <v>9</v>
      </c>
      <c r="R14" s="112">
        <v>9</v>
      </c>
      <c r="S14" s="112">
        <v>9</v>
      </c>
      <c r="T14" s="112">
        <v>9</v>
      </c>
      <c r="U14" s="113">
        <v>9</v>
      </c>
      <c r="V14" s="43"/>
      <c r="W14" s="87">
        <f>SUM(Y14:AH14)</f>
        <v>90</v>
      </c>
      <c r="X14" s="88">
        <f>RANK($W14,$W$12:$W$66)</f>
        <v>4</v>
      </c>
      <c r="Y14" s="111">
        <v>10</v>
      </c>
      <c r="Z14" s="112">
        <v>9</v>
      </c>
      <c r="AA14" s="112">
        <v>9</v>
      </c>
      <c r="AB14" s="112">
        <v>9</v>
      </c>
      <c r="AC14" s="112">
        <v>9</v>
      </c>
      <c r="AD14" s="112">
        <v>9</v>
      </c>
      <c r="AE14" s="112">
        <v>9</v>
      </c>
      <c r="AF14" s="112">
        <v>9</v>
      </c>
      <c r="AG14" s="112">
        <v>9</v>
      </c>
      <c r="AH14" s="113">
        <v>8</v>
      </c>
      <c r="AI14" s="43"/>
      <c r="AJ14" s="87">
        <f>SUM(AL14:AU14)</f>
        <v>101</v>
      </c>
      <c r="AK14" s="88">
        <f>RANK($AJ14,$AJ$12:$AJ$66)</f>
        <v>3</v>
      </c>
      <c r="AL14" s="111">
        <v>12</v>
      </c>
      <c r="AM14" s="112">
        <v>12</v>
      </c>
      <c r="AN14" s="112">
        <v>11</v>
      </c>
      <c r="AO14" s="112">
        <v>11</v>
      </c>
      <c r="AP14" s="112">
        <v>11</v>
      </c>
      <c r="AQ14" s="112">
        <v>10</v>
      </c>
      <c r="AR14" s="112">
        <v>9</v>
      </c>
      <c r="AS14" s="112">
        <v>9</v>
      </c>
      <c r="AT14" s="112">
        <v>8</v>
      </c>
      <c r="AU14" s="113">
        <v>8</v>
      </c>
      <c r="AV14" s="120"/>
      <c r="AW14" s="87">
        <f>SUM(AY14:BC14)</f>
        <v>44</v>
      </c>
      <c r="AX14" s="88">
        <f>RANK($AW14,$AW$12:$AW$66)</f>
        <v>9</v>
      </c>
      <c r="AY14" s="111">
        <v>9</v>
      </c>
      <c r="AZ14" s="112">
        <v>9</v>
      </c>
      <c r="BA14" s="112">
        <v>9</v>
      </c>
      <c r="BB14" s="112">
        <v>9</v>
      </c>
      <c r="BC14" s="112">
        <v>8</v>
      </c>
      <c r="BD14" s="120"/>
      <c r="BE14" s="87">
        <f>SUM(BG14:BK14)</f>
        <v>43</v>
      </c>
      <c r="BF14" s="88">
        <f>RANK($BE14,$BE$12:$BE$66)</f>
        <v>4</v>
      </c>
      <c r="BG14" s="111">
        <v>10</v>
      </c>
      <c r="BH14" s="112">
        <v>9</v>
      </c>
      <c r="BI14" s="112">
        <v>9</v>
      </c>
      <c r="BJ14" s="112">
        <v>8</v>
      </c>
      <c r="BK14" s="112">
        <v>7</v>
      </c>
      <c r="BL14" s="40"/>
    </row>
    <row r="15" spans="1:64" ht="37.5" customHeight="1">
      <c r="A15" s="40"/>
      <c r="B15" s="69">
        <v>4</v>
      </c>
      <c r="C15" s="64"/>
      <c r="D15" s="65">
        <v>6</v>
      </c>
      <c r="E15" s="110" t="s">
        <v>49</v>
      </c>
      <c r="F15" s="109" t="s">
        <v>27</v>
      </c>
      <c r="G15" s="10"/>
      <c r="H15" s="86">
        <f>SUM(J15,W15,AJ15,AW15,BE15)</f>
        <v>347</v>
      </c>
      <c r="I15" s="30"/>
      <c r="J15" s="87">
        <f>SUM(L15:U15)</f>
        <v>83</v>
      </c>
      <c r="K15" s="88">
        <f>RANK($J15,$J$12:$J$66)</f>
        <v>7</v>
      </c>
      <c r="L15" s="111">
        <v>10</v>
      </c>
      <c r="M15" s="112">
        <v>9</v>
      </c>
      <c r="N15" s="112">
        <v>9</v>
      </c>
      <c r="O15" s="112">
        <v>9</v>
      </c>
      <c r="P15" s="112">
        <v>9</v>
      </c>
      <c r="Q15" s="112">
        <v>9</v>
      </c>
      <c r="R15" s="112">
        <v>9</v>
      </c>
      <c r="S15" s="112">
        <v>9</v>
      </c>
      <c r="T15" s="112">
        <v>8</v>
      </c>
      <c r="U15" s="113">
        <v>2</v>
      </c>
      <c r="V15" s="43"/>
      <c r="W15" s="87">
        <f>SUM(Y15:AH15)</f>
        <v>82</v>
      </c>
      <c r="X15" s="88">
        <f>RANK($W15,$W$12:$W$66)</f>
        <v>8</v>
      </c>
      <c r="Y15" s="111">
        <v>10</v>
      </c>
      <c r="Z15" s="112">
        <v>10</v>
      </c>
      <c r="AA15" s="112">
        <v>9</v>
      </c>
      <c r="AB15" s="112">
        <v>9</v>
      </c>
      <c r="AC15" s="112">
        <v>9</v>
      </c>
      <c r="AD15" s="112">
        <v>8</v>
      </c>
      <c r="AE15" s="112">
        <v>7</v>
      </c>
      <c r="AF15" s="112">
        <v>7</v>
      </c>
      <c r="AG15" s="112">
        <v>7</v>
      </c>
      <c r="AH15" s="113">
        <v>6</v>
      </c>
      <c r="AI15" s="43"/>
      <c r="AJ15" s="87">
        <f>SUM(AL15:AU15)</f>
        <v>103</v>
      </c>
      <c r="AK15" s="88">
        <f>RANK($AJ15,$AJ$12:$AJ$66)</f>
        <v>2</v>
      </c>
      <c r="AL15" s="111">
        <v>12</v>
      </c>
      <c r="AM15" s="112">
        <v>12</v>
      </c>
      <c r="AN15" s="112">
        <v>11</v>
      </c>
      <c r="AO15" s="112">
        <v>11</v>
      </c>
      <c r="AP15" s="112">
        <v>11</v>
      </c>
      <c r="AQ15" s="112">
        <v>10</v>
      </c>
      <c r="AR15" s="112">
        <v>10</v>
      </c>
      <c r="AS15" s="112">
        <v>9</v>
      </c>
      <c r="AT15" s="112">
        <v>9</v>
      </c>
      <c r="AU15" s="113">
        <v>8</v>
      </c>
      <c r="AV15" s="120"/>
      <c r="AW15" s="87">
        <f>SUM(AY15:BC15)</f>
        <v>47</v>
      </c>
      <c r="AX15" s="88">
        <f>RANK($AW15,$AW$12:$AW$66)</f>
        <v>2</v>
      </c>
      <c r="AY15" s="111">
        <v>10</v>
      </c>
      <c r="AZ15" s="112">
        <v>10</v>
      </c>
      <c r="BA15" s="112">
        <v>9</v>
      </c>
      <c r="BB15" s="112">
        <v>9</v>
      </c>
      <c r="BC15" s="112">
        <v>9</v>
      </c>
      <c r="BD15" s="120"/>
      <c r="BE15" s="87">
        <f>SUM(BG15:BK15)</f>
        <v>32</v>
      </c>
      <c r="BF15" s="88">
        <f>RANK($BE15,$BE$12:$BE$66)</f>
        <v>8</v>
      </c>
      <c r="BG15" s="111">
        <v>8</v>
      </c>
      <c r="BH15" s="112">
        <v>8</v>
      </c>
      <c r="BI15" s="112">
        <v>8</v>
      </c>
      <c r="BJ15" s="112">
        <v>8</v>
      </c>
      <c r="BK15" s="112">
        <v>0</v>
      </c>
      <c r="BL15" s="40"/>
    </row>
    <row r="16" spans="1:64" ht="37.5" customHeight="1">
      <c r="A16" s="40"/>
      <c r="B16" s="69">
        <v>5</v>
      </c>
      <c r="C16" s="64"/>
      <c r="D16" s="65">
        <v>9</v>
      </c>
      <c r="E16" s="110" t="s">
        <v>36</v>
      </c>
      <c r="F16" s="109" t="s">
        <v>34</v>
      </c>
      <c r="G16" s="10"/>
      <c r="H16" s="86">
        <f>SUM(J16,W16,AJ16,AW16,BE16)</f>
        <v>347</v>
      </c>
      <c r="I16" s="30"/>
      <c r="J16" s="87">
        <f>SUM(L16:U16)</f>
        <v>87</v>
      </c>
      <c r="K16" s="88">
        <f>RANK($J16,$J$12:$J$66)</f>
        <v>5</v>
      </c>
      <c r="L16" s="111">
        <v>9</v>
      </c>
      <c r="M16" s="112">
        <v>9</v>
      </c>
      <c r="N16" s="112">
        <v>9</v>
      </c>
      <c r="O16" s="112">
        <v>9</v>
      </c>
      <c r="P16" s="112">
        <v>9</v>
      </c>
      <c r="Q16" s="112">
        <v>9</v>
      </c>
      <c r="R16" s="112">
        <v>9</v>
      </c>
      <c r="S16" s="112">
        <v>8</v>
      </c>
      <c r="T16" s="112">
        <v>8</v>
      </c>
      <c r="U16" s="113">
        <v>8</v>
      </c>
      <c r="V16" s="43"/>
      <c r="W16" s="87">
        <f>SUM(Y16:AH16)</f>
        <v>85</v>
      </c>
      <c r="X16" s="88">
        <f>RANK($W16,$W$12:$W$66)</f>
        <v>6</v>
      </c>
      <c r="Y16" s="111">
        <v>10</v>
      </c>
      <c r="Z16" s="112">
        <v>10</v>
      </c>
      <c r="AA16" s="112">
        <v>10</v>
      </c>
      <c r="AB16" s="112">
        <v>9</v>
      </c>
      <c r="AC16" s="112">
        <v>9</v>
      </c>
      <c r="AD16" s="112">
        <v>9</v>
      </c>
      <c r="AE16" s="112">
        <v>9</v>
      </c>
      <c r="AF16" s="112">
        <v>7</v>
      </c>
      <c r="AG16" s="112">
        <v>6</v>
      </c>
      <c r="AH16" s="113">
        <v>6</v>
      </c>
      <c r="AI16" s="43"/>
      <c r="AJ16" s="87">
        <f>SUM(AL16:AU16)</f>
        <v>87</v>
      </c>
      <c r="AK16" s="88"/>
      <c r="AL16" s="111">
        <v>12</v>
      </c>
      <c r="AM16" s="112">
        <v>11</v>
      </c>
      <c r="AN16" s="112">
        <v>10</v>
      </c>
      <c r="AO16" s="112">
        <v>10</v>
      </c>
      <c r="AP16" s="112">
        <v>10</v>
      </c>
      <c r="AQ16" s="112">
        <v>10</v>
      </c>
      <c r="AR16" s="112">
        <v>9</v>
      </c>
      <c r="AS16" s="112">
        <v>8</v>
      </c>
      <c r="AT16" s="112">
        <v>7</v>
      </c>
      <c r="AU16" s="113">
        <v>0</v>
      </c>
      <c r="AV16" s="120"/>
      <c r="AW16" s="87">
        <f>SUM(AY16:BC16)</f>
        <v>45</v>
      </c>
      <c r="AX16" s="88">
        <f>RANK($AW16,$AW$12:$AW$66)</f>
        <v>6</v>
      </c>
      <c r="AY16" s="111">
        <v>10</v>
      </c>
      <c r="AZ16" s="112">
        <v>9</v>
      </c>
      <c r="BA16" s="112">
        <v>9</v>
      </c>
      <c r="BB16" s="112">
        <v>9</v>
      </c>
      <c r="BC16" s="112">
        <v>8</v>
      </c>
      <c r="BD16" s="120"/>
      <c r="BE16" s="87">
        <f>SUM(BG16:BK16)</f>
        <v>43</v>
      </c>
      <c r="BF16" s="88">
        <f>RANK($BE16,$BE$12:$BE$66)</f>
        <v>4</v>
      </c>
      <c r="BG16" s="111">
        <v>10</v>
      </c>
      <c r="BH16" s="112">
        <v>9</v>
      </c>
      <c r="BI16" s="112">
        <v>9</v>
      </c>
      <c r="BJ16" s="112">
        <v>8</v>
      </c>
      <c r="BK16" s="112">
        <v>7</v>
      </c>
      <c r="BL16" s="40"/>
    </row>
    <row r="17" spans="1:64" ht="37.5" customHeight="1">
      <c r="A17" s="40"/>
      <c r="B17" s="69">
        <v>6</v>
      </c>
      <c r="C17" s="64"/>
      <c r="D17" s="65">
        <v>12</v>
      </c>
      <c r="E17" s="110" t="s">
        <v>38</v>
      </c>
      <c r="F17" s="109" t="s">
        <v>27</v>
      </c>
      <c r="G17" s="10"/>
      <c r="H17" s="86">
        <f>SUM(J17,W17,AJ17,AW17,BE17)</f>
        <v>318</v>
      </c>
      <c r="I17" s="30"/>
      <c r="J17" s="87">
        <f>SUM(L17:U17)</f>
        <v>86</v>
      </c>
      <c r="K17" s="88">
        <f>RANK($J17,$J$12:$J$66)</f>
        <v>6</v>
      </c>
      <c r="L17" s="111">
        <v>10</v>
      </c>
      <c r="M17" s="112">
        <v>10</v>
      </c>
      <c r="N17" s="112">
        <v>9</v>
      </c>
      <c r="O17" s="112">
        <v>9</v>
      </c>
      <c r="P17" s="112">
        <v>9</v>
      </c>
      <c r="Q17" s="112">
        <v>8</v>
      </c>
      <c r="R17" s="112">
        <v>8</v>
      </c>
      <c r="S17" s="112">
        <v>8</v>
      </c>
      <c r="T17" s="112">
        <v>8</v>
      </c>
      <c r="U17" s="113">
        <v>7</v>
      </c>
      <c r="V17" s="43"/>
      <c r="W17" s="87">
        <f>SUM(Y17:AH17)</f>
        <v>68</v>
      </c>
      <c r="X17" s="88">
        <f>RANK($W17,$W$12:$W$66)</f>
        <v>13</v>
      </c>
      <c r="Y17" s="111">
        <v>10</v>
      </c>
      <c r="Z17" s="112">
        <v>9</v>
      </c>
      <c r="AA17" s="112">
        <v>8</v>
      </c>
      <c r="AB17" s="112">
        <v>8</v>
      </c>
      <c r="AC17" s="112">
        <v>8</v>
      </c>
      <c r="AD17" s="112">
        <v>7</v>
      </c>
      <c r="AE17" s="112">
        <v>7</v>
      </c>
      <c r="AF17" s="112">
        <v>6</v>
      </c>
      <c r="AG17" s="112">
        <v>5</v>
      </c>
      <c r="AH17" s="113">
        <v>0</v>
      </c>
      <c r="AI17" s="43"/>
      <c r="AJ17" s="87">
        <f>SUM(AL17:AU17)</f>
        <v>84</v>
      </c>
      <c r="AK17" s="88">
        <f>RANK($AJ17,$AJ$12:$AJ$66)</f>
        <v>13</v>
      </c>
      <c r="AL17" s="111">
        <v>12</v>
      </c>
      <c r="AM17" s="112">
        <v>12</v>
      </c>
      <c r="AN17" s="112">
        <v>11</v>
      </c>
      <c r="AO17" s="112">
        <v>11</v>
      </c>
      <c r="AP17" s="112">
        <v>9</v>
      </c>
      <c r="AQ17" s="112">
        <v>9</v>
      </c>
      <c r="AR17" s="112">
        <v>7</v>
      </c>
      <c r="AS17" s="112">
        <v>5</v>
      </c>
      <c r="AT17" s="112">
        <v>5</v>
      </c>
      <c r="AU17" s="113">
        <v>3</v>
      </c>
      <c r="AV17" s="120"/>
      <c r="AW17" s="87">
        <f>SUM(AY17:BC17)</f>
        <v>45</v>
      </c>
      <c r="AX17" s="88">
        <f>RANK($AW17,$AW$12:$AW$66)</f>
        <v>6</v>
      </c>
      <c r="AY17" s="111">
        <v>10</v>
      </c>
      <c r="AZ17" s="112">
        <v>10</v>
      </c>
      <c r="BA17" s="112">
        <v>9</v>
      </c>
      <c r="BB17" s="112">
        <v>8</v>
      </c>
      <c r="BC17" s="112">
        <v>8</v>
      </c>
      <c r="BD17" s="120"/>
      <c r="BE17" s="87">
        <f>SUM(BG17:BK17)</f>
        <v>35</v>
      </c>
      <c r="BF17" s="88">
        <f>RANK($BE17,$BE$12:$BE$66)</f>
        <v>7</v>
      </c>
      <c r="BG17" s="111">
        <v>9</v>
      </c>
      <c r="BH17" s="112">
        <v>8</v>
      </c>
      <c r="BI17" s="112">
        <v>8</v>
      </c>
      <c r="BJ17" s="112">
        <v>7</v>
      </c>
      <c r="BK17" s="112">
        <v>3</v>
      </c>
      <c r="BL17" s="40"/>
    </row>
    <row r="18" spans="1:64" ht="37.5" customHeight="1">
      <c r="A18" s="40"/>
      <c r="B18" s="69">
        <v>7</v>
      </c>
      <c r="C18" s="64"/>
      <c r="D18" s="65">
        <v>7</v>
      </c>
      <c r="E18" s="110" t="s">
        <v>33</v>
      </c>
      <c r="F18" s="109" t="s">
        <v>34</v>
      </c>
      <c r="G18" s="10"/>
      <c r="H18" s="86">
        <f>SUM(J18,W18,AJ18,AW18,BE18)</f>
        <v>310</v>
      </c>
      <c r="I18" s="30"/>
      <c r="J18" s="87">
        <f>SUM(L18:U18)</f>
        <v>95</v>
      </c>
      <c r="K18" s="88">
        <f>RANK($J18,$J$12:$J$66)</f>
        <v>2</v>
      </c>
      <c r="L18" s="111">
        <v>10</v>
      </c>
      <c r="M18" s="112">
        <v>10</v>
      </c>
      <c r="N18" s="112">
        <v>10</v>
      </c>
      <c r="O18" s="112">
        <v>10</v>
      </c>
      <c r="P18" s="112">
        <v>10</v>
      </c>
      <c r="Q18" s="112">
        <v>9</v>
      </c>
      <c r="R18" s="112">
        <v>9</v>
      </c>
      <c r="S18" s="112">
        <v>9</v>
      </c>
      <c r="T18" s="112">
        <v>9</v>
      </c>
      <c r="U18" s="113">
        <v>9</v>
      </c>
      <c r="V18" s="43"/>
      <c r="W18" s="87">
        <f>SUM(Y18:AH18)</f>
        <v>68</v>
      </c>
      <c r="X18" s="88">
        <f>RANK($W18,$W$12:$W$66)</f>
        <v>13</v>
      </c>
      <c r="Y18" s="111">
        <v>9</v>
      </c>
      <c r="Z18" s="112">
        <v>8</v>
      </c>
      <c r="AA18" s="112">
        <v>8</v>
      </c>
      <c r="AB18" s="112">
        <v>8</v>
      </c>
      <c r="AC18" s="112">
        <v>8</v>
      </c>
      <c r="AD18" s="112">
        <v>7</v>
      </c>
      <c r="AE18" s="112">
        <v>7</v>
      </c>
      <c r="AF18" s="112">
        <v>7</v>
      </c>
      <c r="AG18" s="112">
        <v>6</v>
      </c>
      <c r="AH18" s="113">
        <v>0</v>
      </c>
      <c r="AI18" s="43"/>
      <c r="AJ18" s="87">
        <f>SUM(AL18:AU18)</f>
        <v>92</v>
      </c>
      <c r="AK18" s="88">
        <f>RANK($AJ18,$AJ$12:$AJ$66)</f>
        <v>9</v>
      </c>
      <c r="AL18" s="111">
        <v>12</v>
      </c>
      <c r="AM18" s="112">
        <v>11</v>
      </c>
      <c r="AN18" s="112">
        <v>10</v>
      </c>
      <c r="AO18" s="112">
        <v>10</v>
      </c>
      <c r="AP18" s="112">
        <v>10</v>
      </c>
      <c r="AQ18" s="112">
        <v>9</v>
      </c>
      <c r="AR18" s="112">
        <v>9</v>
      </c>
      <c r="AS18" s="112">
        <v>8</v>
      </c>
      <c r="AT18" s="112">
        <v>7</v>
      </c>
      <c r="AU18" s="113">
        <v>6</v>
      </c>
      <c r="AV18" s="120"/>
      <c r="AW18" s="87">
        <f>SUM(AY18:BC18)</f>
        <v>47</v>
      </c>
      <c r="AX18" s="88">
        <f>RANK($AW18,$AW$12:$AW$66)</f>
        <v>2</v>
      </c>
      <c r="AY18" s="111">
        <v>10</v>
      </c>
      <c r="AZ18" s="112">
        <v>10</v>
      </c>
      <c r="BA18" s="112">
        <v>9</v>
      </c>
      <c r="BB18" s="112">
        <v>9</v>
      </c>
      <c r="BC18" s="112">
        <v>9</v>
      </c>
      <c r="BD18" s="120"/>
      <c r="BE18" s="87">
        <f>SUM(BG18:BK18)</f>
        <v>8</v>
      </c>
      <c r="BF18" s="88">
        <f>RANK($BE18,$BE$12:$BE$66)</f>
        <v>13</v>
      </c>
      <c r="BG18" s="111">
        <v>9</v>
      </c>
      <c r="BH18" s="112">
        <v>9</v>
      </c>
      <c r="BI18" s="112">
        <v>8</v>
      </c>
      <c r="BJ18" s="112">
        <v>-9</v>
      </c>
      <c r="BK18" s="112">
        <v>-9</v>
      </c>
      <c r="BL18" s="40"/>
    </row>
    <row r="19" spans="1:64" ht="37.5" customHeight="1">
      <c r="A19" s="40"/>
      <c r="B19" s="69">
        <v>8</v>
      </c>
      <c r="C19" s="64"/>
      <c r="D19" s="65">
        <v>4</v>
      </c>
      <c r="E19" s="110" t="s">
        <v>31</v>
      </c>
      <c r="F19" s="109" t="s">
        <v>27</v>
      </c>
      <c r="G19" s="10"/>
      <c r="H19" s="86">
        <f>SUM(J19,W19,AJ19,AW19,BE19)</f>
        <v>298</v>
      </c>
      <c r="I19" s="30"/>
      <c r="J19" s="87">
        <f>SUM(L19:U19)</f>
        <v>62</v>
      </c>
      <c r="K19" s="88">
        <f>RANK($J19,$J$12:$J$66)</f>
        <v>13</v>
      </c>
      <c r="L19" s="111">
        <v>10</v>
      </c>
      <c r="M19" s="112">
        <v>10</v>
      </c>
      <c r="N19" s="112">
        <v>10</v>
      </c>
      <c r="O19" s="112">
        <v>10</v>
      </c>
      <c r="P19" s="112">
        <v>9</v>
      </c>
      <c r="Q19" s="112">
        <v>9</v>
      </c>
      <c r="R19" s="112">
        <v>9</v>
      </c>
      <c r="S19" s="112">
        <v>9</v>
      </c>
      <c r="T19" s="112">
        <v>-7</v>
      </c>
      <c r="U19" s="113">
        <v>-7</v>
      </c>
      <c r="V19" s="43"/>
      <c r="W19" s="87">
        <f>SUM(Y19:AH19)</f>
        <v>91</v>
      </c>
      <c r="X19" s="88">
        <f>RANK($W19,$W$12:$W$66)</f>
        <v>3</v>
      </c>
      <c r="Y19" s="111">
        <v>10</v>
      </c>
      <c r="Z19" s="112">
        <v>10</v>
      </c>
      <c r="AA19" s="112">
        <v>10</v>
      </c>
      <c r="AB19" s="112">
        <v>10</v>
      </c>
      <c r="AC19" s="112">
        <v>10</v>
      </c>
      <c r="AD19" s="112">
        <v>9</v>
      </c>
      <c r="AE19" s="112">
        <v>9</v>
      </c>
      <c r="AF19" s="112">
        <v>8</v>
      </c>
      <c r="AG19" s="112">
        <v>8</v>
      </c>
      <c r="AH19" s="113">
        <v>7</v>
      </c>
      <c r="AI19" s="43"/>
      <c r="AJ19" s="87">
        <f>SUM(AL19:AU19)</f>
        <v>93</v>
      </c>
      <c r="AK19" s="88">
        <f>RANK($AJ19,$AJ$12:$AJ$66)</f>
        <v>7</v>
      </c>
      <c r="AL19" s="111">
        <v>12</v>
      </c>
      <c r="AM19" s="112">
        <v>11</v>
      </c>
      <c r="AN19" s="112">
        <v>11</v>
      </c>
      <c r="AO19" s="112">
        <v>11</v>
      </c>
      <c r="AP19" s="112">
        <v>10</v>
      </c>
      <c r="AQ19" s="112">
        <v>9</v>
      </c>
      <c r="AR19" s="112">
        <v>9</v>
      </c>
      <c r="AS19" s="112">
        <v>8</v>
      </c>
      <c r="AT19" s="112">
        <v>7</v>
      </c>
      <c r="AU19" s="113">
        <v>5</v>
      </c>
      <c r="AV19" s="120"/>
      <c r="AW19" s="87">
        <f>SUM(AY19:BC19)</f>
        <v>48</v>
      </c>
      <c r="AX19" s="88">
        <f>RANK($AW19,$AW$12:$AW$66)</f>
        <v>1</v>
      </c>
      <c r="AY19" s="111">
        <v>10</v>
      </c>
      <c r="AZ19" s="112">
        <v>10</v>
      </c>
      <c r="BA19" s="112">
        <v>10</v>
      </c>
      <c r="BB19" s="112">
        <v>10</v>
      </c>
      <c r="BC19" s="112">
        <v>8</v>
      </c>
      <c r="BD19" s="120"/>
      <c r="BE19" s="87">
        <f>SUM(BG19:BK19)</f>
        <v>4</v>
      </c>
      <c r="BF19" s="88">
        <f>RANK($BE19,$BE$12:$BE$66)</f>
        <v>14</v>
      </c>
      <c r="BG19" s="111">
        <v>10</v>
      </c>
      <c r="BH19" s="112">
        <v>7</v>
      </c>
      <c r="BI19" s="112">
        <v>3</v>
      </c>
      <c r="BJ19" s="112">
        <v>-7</v>
      </c>
      <c r="BK19" s="112">
        <v>-9</v>
      </c>
      <c r="BL19" s="40"/>
    </row>
    <row r="20" spans="1:64" ht="37.5" customHeight="1">
      <c r="A20" s="40"/>
      <c r="B20" s="69">
        <v>9</v>
      </c>
      <c r="C20" s="64"/>
      <c r="D20" s="65">
        <v>10</v>
      </c>
      <c r="E20" s="110" t="s">
        <v>45</v>
      </c>
      <c r="F20" s="109" t="s">
        <v>34</v>
      </c>
      <c r="G20" s="10"/>
      <c r="H20" s="86">
        <f>SUM(J20,W20,AJ20,AW20,BE20)</f>
        <v>297</v>
      </c>
      <c r="I20" s="30"/>
      <c r="J20" s="87">
        <f>SUM(L20:U20)</f>
        <v>64</v>
      </c>
      <c r="K20" s="88">
        <f>RANK($J20,$J$12:$J$66)</f>
        <v>11</v>
      </c>
      <c r="L20" s="111">
        <v>10</v>
      </c>
      <c r="M20" s="112">
        <v>9</v>
      </c>
      <c r="N20" s="112">
        <v>9</v>
      </c>
      <c r="O20" s="112">
        <v>9</v>
      </c>
      <c r="P20" s="112">
        <v>9</v>
      </c>
      <c r="Q20" s="112">
        <v>9</v>
      </c>
      <c r="R20" s="112">
        <v>8</v>
      </c>
      <c r="S20" s="112">
        <v>8</v>
      </c>
      <c r="T20" s="112">
        <v>-7</v>
      </c>
      <c r="U20" s="113">
        <v>0</v>
      </c>
      <c r="V20" s="43"/>
      <c r="W20" s="87">
        <f>SUM(Y20:AH20)</f>
        <v>83</v>
      </c>
      <c r="X20" s="88">
        <f>RANK($W20,$W$12:$W$66)</f>
        <v>7</v>
      </c>
      <c r="Y20" s="111">
        <v>9</v>
      </c>
      <c r="Z20" s="112">
        <v>9</v>
      </c>
      <c r="AA20" s="112">
        <v>9</v>
      </c>
      <c r="AB20" s="112">
        <v>9</v>
      </c>
      <c r="AC20" s="112">
        <v>9</v>
      </c>
      <c r="AD20" s="112">
        <v>8</v>
      </c>
      <c r="AE20" s="112">
        <v>8</v>
      </c>
      <c r="AF20" s="112">
        <v>8</v>
      </c>
      <c r="AG20" s="112">
        <v>8</v>
      </c>
      <c r="AH20" s="113">
        <v>6</v>
      </c>
      <c r="AI20" s="43"/>
      <c r="AJ20" s="87">
        <f>SUM(AL20:AU20)</f>
        <v>81</v>
      </c>
      <c r="AK20" s="88">
        <f>RANK($AJ20,$AJ$12:$AJ$66)</f>
        <v>15</v>
      </c>
      <c r="AL20" s="111">
        <v>12</v>
      </c>
      <c r="AM20" s="112">
        <v>12</v>
      </c>
      <c r="AN20" s="112">
        <v>11</v>
      </c>
      <c r="AO20" s="112">
        <v>10</v>
      </c>
      <c r="AP20" s="112">
        <v>10</v>
      </c>
      <c r="AQ20" s="112">
        <v>7</v>
      </c>
      <c r="AR20" s="112">
        <v>7</v>
      </c>
      <c r="AS20" s="112">
        <v>7</v>
      </c>
      <c r="AT20" s="112">
        <v>3</v>
      </c>
      <c r="AU20" s="113">
        <v>2</v>
      </c>
      <c r="AV20" s="120"/>
      <c r="AW20" s="87">
        <f>SUM(AY20:BC20)</f>
        <v>42</v>
      </c>
      <c r="AX20" s="88">
        <f>RANK($AW20,$AW$12:$AW$66)</f>
        <v>11</v>
      </c>
      <c r="AY20" s="111">
        <v>10</v>
      </c>
      <c r="AZ20" s="112">
        <v>9</v>
      </c>
      <c r="BA20" s="112">
        <v>8</v>
      </c>
      <c r="BB20" s="112">
        <v>8</v>
      </c>
      <c r="BC20" s="112">
        <v>7</v>
      </c>
      <c r="BD20" s="120"/>
      <c r="BE20" s="87">
        <f>SUM(BG20:BK20)</f>
        <v>27</v>
      </c>
      <c r="BF20" s="88">
        <f>RANK($BE20,$BE$12:$BE$66)</f>
        <v>9</v>
      </c>
      <c r="BG20" s="111">
        <v>10</v>
      </c>
      <c r="BH20" s="112">
        <v>9</v>
      </c>
      <c r="BI20" s="112">
        <v>8</v>
      </c>
      <c r="BJ20" s="112">
        <v>8</v>
      </c>
      <c r="BK20" s="112">
        <v>-8</v>
      </c>
      <c r="BL20" s="40"/>
    </row>
    <row r="21" spans="1:64" ht="37.5" customHeight="1">
      <c r="A21" s="40"/>
      <c r="B21" s="69">
        <v>10</v>
      </c>
      <c r="C21" s="64"/>
      <c r="D21" s="65">
        <v>14</v>
      </c>
      <c r="E21" s="110" t="s">
        <v>40</v>
      </c>
      <c r="F21" s="109" t="s">
        <v>39</v>
      </c>
      <c r="G21" s="10"/>
      <c r="H21" s="86">
        <f>SUM(J21,W21,AJ21,AW21,BE21)</f>
        <v>292</v>
      </c>
      <c r="I21" s="30"/>
      <c r="J21" s="87">
        <f>SUM(L21:U21)</f>
        <v>71</v>
      </c>
      <c r="K21" s="88">
        <f>RANK($J21,$J$12:$J$66)</f>
        <v>10</v>
      </c>
      <c r="L21" s="111">
        <v>10</v>
      </c>
      <c r="M21" s="112">
        <v>9</v>
      </c>
      <c r="N21" s="112">
        <v>9</v>
      </c>
      <c r="O21" s="112">
        <v>9</v>
      </c>
      <c r="P21" s="112">
        <v>9</v>
      </c>
      <c r="Q21" s="112">
        <v>8</v>
      </c>
      <c r="R21" s="112">
        <v>8</v>
      </c>
      <c r="S21" s="112">
        <v>8</v>
      </c>
      <c r="T21" s="112">
        <v>8</v>
      </c>
      <c r="U21" s="113">
        <v>-7</v>
      </c>
      <c r="V21" s="43"/>
      <c r="W21" s="87">
        <f>SUM(Y21:AH21)</f>
        <v>66</v>
      </c>
      <c r="X21" s="88">
        <f>RANK($W21,$W$12:$W$66)</f>
        <v>15</v>
      </c>
      <c r="Y21" s="111">
        <v>10</v>
      </c>
      <c r="Z21" s="112">
        <v>10</v>
      </c>
      <c r="AA21" s="112">
        <v>8</v>
      </c>
      <c r="AB21" s="112">
        <v>8</v>
      </c>
      <c r="AC21" s="112">
        <v>7</v>
      </c>
      <c r="AD21" s="112">
        <v>7</v>
      </c>
      <c r="AE21" s="112">
        <v>6</v>
      </c>
      <c r="AF21" s="112">
        <v>5</v>
      </c>
      <c r="AG21" s="112">
        <v>5</v>
      </c>
      <c r="AH21" s="113">
        <v>0</v>
      </c>
      <c r="AI21" s="43"/>
      <c r="AJ21" s="87">
        <f>SUM(AL21:AU21)</f>
        <v>76</v>
      </c>
      <c r="AK21" s="88">
        <f>RANK($AJ21,$AJ$12:$AJ$66)</f>
        <v>16</v>
      </c>
      <c r="AL21" s="111">
        <v>11</v>
      </c>
      <c r="AM21" s="112">
        <v>11</v>
      </c>
      <c r="AN21" s="112">
        <v>9</v>
      </c>
      <c r="AO21" s="112">
        <v>9</v>
      </c>
      <c r="AP21" s="112">
        <v>8</v>
      </c>
      <c r="AQ21" s="112">
        <v>8</v>
      </c>
      <c r="AR21" s="112">
        <v>6</v>
      </c>
      <c r="AS21" s="112">
        <v>5</v>
      </c>
      <c r="AT21" s="112">
        <v>5</v>
      </c>
      <c r="AU21" s="113">
        <v>4</v>
      </c>
      <c r="AV21" s="120"/>
      <c r="AW21" s="87">
        <f>SUM(AY21:BC21)</f>
        <v>41</v>
      </c>
      <c r="AX21" s="88">
        <f>RANK($AW21,$AW$12:$AW$66)</f>
        <v>12</v>
      </c>
      <c r="AY21" s="111">
        <v>9</v>
      </c>
      <c r="AZ21" s="112">
        <v>8</v>
      </c>
      <c r="BA21" s="112">
        <v>8</v>
      </c>
      <c r="BB21" s="112">
        <v>8</v>
      </c>
      <c r="BC21" s="112">
        <v>8</v>
      </c>
      <c r="BD21" s="120"/>
      <c r="BE21" s="87">
        <f>SUM(BG21:BK21)</f>
        <v>38</v>
      </c>
      <c r="BF21" s="88">
        <f>RANK($BE21,$BE$12:$BE$66)</f>
        <v>6</v>
      </c>
      <c r="BG21" s="111">
        <v>10</v>
      </c>
      <c r="BH21" s="112">
        <v>9</v>
      </c>
      <c r="BI21" s="112">
        <v>9</v>
      </c>
      <c r="BJ21" s="112">
        <v>8</v>
      </c>
      <c r="BK21" s="112">
        <v>2</v>
      </c>
      <c r="BL21" s="40"/>
    </row>
    <row r="22" spans="1:64" ht="37.5" customHeight="1">
      <c r="A22" s="40"/>
      <c r="B22" s="69">
        <v>11</v>
      </c>
      <c r="C22" s="64"/>
      <c r="D22" s="65">
        <v>1</v>
      </c>
      <c r="E22" s="110" t="s">
        <v>48</v>
      </c>
      <c r="F22" s="109" t="s">
        <v>27</v>
      </c>
      <c r="G22" s="10"/>
      <c r="H22" s="86">
        <f>SUM(J22,W22,AJ22,AW22,BE22)</f>
        <v>284</v>
      </c>
      <c r="I22" s="30"/>
      <c r="J22" s="87">
        <f>SUM(L22:U22)</f>
        <v>41</v>
      </c>
      <c r="K22" s="88">
        <f>RANK($J22,$J$12:$J$66)</f>
        <v>15</v>
      </c>
      <c r="L22" s="111">
        <v>10</v>
      </c>
      <c r="M22" s="112">
        <v>10</v>
      </c>
      <c r="N22" s="112">
        <v>10</v>
      </c>
      <c r="O22" s="112">
        <v>9</v>
      </c>
      <c r="P22" s="112">
        <v>8</v>
      </c>
      <c r="Q22" s="112">
        <v>8</v>
      </c>
      <c r="R22" s="112">
        <v>7</v>
      </c>
      <c r="S22" s="112">
        <v>-7</v>
      </c>
      <c r="T22" s="112">
        <v>-7</v>
      </c>
      <c r="U22" s="113">
        <v>-7</v>
      </c>
      <c r="V22" s="43"/>
      <c r="W22" s="87">
        <f>SUM(Y22:AH22)</f>
        <v>77</v>
      </c>
      <c r="X22" s="88">
        <f>RANK($W22,$W$12:$W$66)</f>
        <v>10</v>
      </c>
      <c r="Y22" s="111">
        <v>10</v>
      </c>
      <c r="Z22" s="112">
        <v>9</v>
      </c>
      <c r="AA22" s="112">
        <v>9</v>
      </c>
      <c r="AB22" s="112">
        <v>8</v>
      </c>
      <c r="AC22" s="112">
        <v>8</v>
      </c>
      <c r="AD22" s="112">
        <v>8</v>
      </c>
      <c r="AE22" s="112">
        <v>7</v>
      </c>
      <c r="AF22" s="112">
        <v>7</v>
      </c>
      <c r="AG22" s="112">
        <v>6</v>
      </c>
      <c r="AH22" s="113">
        <v>5</v>
      </c>
      <c r="AI22" s="43"/>
      <c r="AJ22" s="87">
        <f>SUM(AL22:AU22)</f>
        <v>82</v>
      </c>
      <c r="AK22" s="88">
        <f>RANK($AJ22,$AJ$12:$AJ$66)</f>
        <v>14</v>
      </c>
      <c r="AL22" s="111">
        <v>11</v>
      </c>
      <c r="AM22" s="112">
        <v>10</v>
      </c>
      <c r="AN22" s="112">
        <v>10</v>
      </c>
      <c r="AO22" s="112">
        <v>9</v>
      </c>
      <c r="AP22" s="112">
        <v>9</v>
      </c>
      <c r="AQ22" s="112">
        <v>8</v>
      </c>
      <c r="AR22" s="112">
        <v>8</v>
      </c>
      <c r="AS22" s="112">
        <v>7</v>
      </c>
      <c r="AT22" s="112">
        <v>6</v>
      </c>
      <c r="AU22" s="113">
        <v>4</v>
      </c>
      <c r="AV22" s="120"/>
      <c r="AW22" s="87">
        <f>SUM(AY22:BC22)</f>
        <v>40</v>
      </c>
      <c r="AX22" s="88">
        <f>RANK($AW22,$AW$12:$AW$66)</f>
        <v>13</v>
      </c>
      <c r="AY22" s="111">
        <v>9</v>
      </c>
      <c r="AZ22" s="112">
        <v>9</v>
      </c>
      <c r="BA22" s="112">
        <v>8</v>
      </c>
      <c r="BB22" s="112">
        <v>7</v>
      </c>
      <c r="BC22" s="112">
        <v>7</v>
      </c>
      <c r="BD22" s="120"/>
      <c r="BE22" s="87">
        <f>SUM(BG22:BK22)</f>
        <v>44</v>
      </c>
      <c r="BF22" s="88">
        <f>RANK($BE22,$BE$12:$BE$66)</f>
        <v>3</v>
      </c>
      <c r="BG22" s="111">
        <v>10</v>
      </c>
      <c r="BH22" s="112">
        <v>9</v>
      </c>
      <c r="BI22" s="112">
        <v>9</v>
      </c>
      <c r="BJ22" s="112">
        <v>8</v>
      </c>
      <c r="BK22" s="112">
        <v>8</v>
      </c>
      <c r="BL22" s="40"/>
    </row>
    <row r="23" spans="1:64" ht="37.5" customHeight="1">
      <c r="A23" s="40"/>
      <c r="B23" s="69">
        <v>12</v>
      </c>
      <c r="C23" s="64"/>
      <c r="D23" s="65">
        <v>13</v>
      </c>
      <c r="E23" s="110" t="s">
        <v>46</v>
      </c>
      <c r="F23" s="109" t="s">
        <v>39</v>
      </c>
      <c r="G23" s="10"/>
      <c r="H23" s="86">
        <f>SUM(J23,W23,AJ23,AW23,BE23)</f>
        <v>281</v>
      </c>
      <c r="I23" s="30"/>
      <c r="J23" s="87">
        <f>SUM(L23:U23)</f>
        <v>63</v>
      </c>
      <c r="K23" s="88">
        <f>RANK($J23,$J$12:$J$66)</f>
        <v>12</v>
      </c>
      <c r="L23" s="111">
        <v>10</v>
      </c>
      <c r="M23" s="112">
        <v>10</v>
      </c>
      <c r="N23" s="112">
        <v>10</v>
      </c>
      <c r="O23" s="112">
        <v>9</v>
      </c>
      <c r="P23" s="112">
        <v>9</v>
      </c>
      <c r="Q23" s="112">
        <v>8</v>
      </c>
      <c r="R23" s="112">
        <v>8</v>
      </c>
      <c r="S23" s="112">
        <v>7</v>
      </c>
      <c r="T23" s="112">
        <v>-8</v>
      </c>
      <c r="U23" s="113">
        <v>0</v>
      </c>
      <c r="V23" s="43"/>
      <c r="W23" s="87">
        <f>SUM(Y23:AH23)</f>
        <v>75</v>
      </c>
      <c r="X23" s="88">
        <f>RANK($W23,$W$12:$W$66)</f>
        <v>11</v>
      </c>
      <c r="Y23" s="111">
        <v>9</v>
      </c>
      <c r="Z23" s="112">
        <v>8</v>
      </c>
      <c r="AA23" s="112">
        <v>8</v>
      </c>
      <c r="AB23" s="112">
        <v>8</v>
      </c>
      <c r="AC23" s="112">
        <v>7</v>
      </c>
      <c r="AD23" s="112">
        <v>7</v>
      </c>
      <c r="AE23" s="112">
        <v>7</v>
      </c>
      <c r="AF23" s="112">
        <v>7</v>
      </c>
      <c r="AG23" s="112">
        <v>7</v>
      </c>
      <c r="AH23" s="113">
        <v>7</v>
      </c>
      <c r="AI23" s="43"/>
      <c r="AJ23" s="87">
        <f>SUM(AL23:AU23)</f>
        <v>95</v>
      </c>
      <c r="AK23" s="88">
        <f>RANK($AJ23,$AJ$12:$AJ$66)</f>
        <v>6</v>
      </c>
      <c r="AL23" s="111">
        <v>11</v>
      </c>
      <c r="AM23" s="112">
        <v>11</v>
      </c>
      <c r="AN23" s="112">
        <v>10</v>
      </c>
      <c r="AO23" s="112">
        <v>10</v>
      </c>
      <c r="AP23" s="112">
        <v>10</v>
      </c>
      <c r="AQ23" s="112">
        <v>10</v>
      </c>
      <c r="AR23" s="112">
        <v>9</v>
      </c>
      <c r="AS23" s="112">
        <v>9</v>
      </c>
      <c r="AT23" s="112">
        <v>8</v>
      </c>
      <c r="AU23" s="113">
        <v>7</v>
      </c>
      <c r="AV23" s="120"/>
      <c r="AW23" s="87">
        <f>SUM(AY23:BC23)</f>
        <v>31</v>
      </c>
      <c r="AX23" s="88">
        <f>RANK($AW23,$AW$12:$AW$66)</f>
        <v>18</v>
      </c>
      <c r="AY23" s="111">
        <v>8</v>
      </c>
      <c r="AZ23" s="112">
        <v>8</v>
      </c>
      <c r="BA23" s="112">
        <v>8</v>
      </c>
      <c r="BB23" s="112">
        <v>7</v>
      </c>
      <c r="BC23" s="112">
        <v>0</v>
      </c>
      <c r="BD23" s="120"/>
      <c r="BE23" s="87">
        <f>SUM(BG23:BK23)</f>
        <v>17</v>
      </c>
      <c r="BF23" s="88">
        <f>RANK($BE23,$BE$12:$BE$66)</f>
        <v>12</v>
      </c>
      <c r="BG23" s="111">
        <v>7</v>
      </c>
      <c r="BH23" s="112">
        <v>7</v>
      </c>
      <c r="BI23" s="112">
        <v>3</v>
      </c>
      <c r="BJ23" s="112">
        <v>0</v>
      </c>
      <c r="BK23" s="112">
        <v>0</v>
      </c>
      <c r="BL23" s="40"/>
    </row>
    <row r="24" spans="1:64" ht="37.5" customHeight="1">
      <c r="A24" s="40"/>
      <c r="B24" s="69">
        <v>13</v>
      </c>
      <c r="C24" s="64"/>
      <c r="D24" s="65">
        <v>8</v>
      </c>
      <c r="E24" s="110" t="s">
        <v>35</v>
      </c>
      <c r="F24" s="109" t="s">
        <v>27</v>
      </c>
      <c r="G24" s="10"/>
      <c r="H24" s="86">
        <f>SUM(J24,W24,AJ24,AW24,BE24)</f>
        <v>276</v>
      </c>
      <c r="I24" s="30"/>
      <c r="J24" s="87">
        <f>SUM(L24:U24)</f>
        <v>79</v>
      </c>
      <c r="K24" s="88">
        <f>RANK($J24,$J$12:$J$66)</f>
        <v>8</v>
      </c>
      <c r="L24" s="111">
        <v>9</v>
      </c>
      <c r="M24" s="112">
        <v>9</v>
      </c>
      <c r="N24" s="112">
        <v>9</v>
      </c>
      <c r="O24" s="112">
        <v>9</v>
      </c>
      <c r="P24" s="112">
        <v>9</v>
      </c>
      <c r="Q24" s="112">
        <v>8</v>
      </c>
      <c r="R24" s="112">
        <v>8</v>
      </c>
      <c r="S24" s="112">
        <v>8</v>
      </c>
      <c r="T24" s="112">
        <v>7</v>
      </c>
      <c r="U24" s="113">
        <v>3</v>
      </c>
      <c r="V24" s="43"/>
      <c r="W24" s="87">
        <f>SUM(Y24:AH24)</f>
        <v>50</v>
      </c>
      <c r="X24" s="88">
        <f>RANK($W24,$W$12:$W$66)</f>
        <v>17</v>
      </c>
      <c r="Y24" s="111">
        <v>8</v>
      </c>
      <c r="Z24" s="112">
        <v>8</v>
      </c>
      <c r="AA24" s="112">
        <v>8</v>
      </c>
      <c r="AB24" s="112">
        <v>7</v>
      </c>
      <c r="AC24" s="112">
        <v>7</v>
      </c>
      <c r="AD24" s="112">
        <v>6</v>
      </c>
      <c r="AE24" s="112">
        <v>6</v>
      </c>
      <c r="AF24" s="112">
        <v>0</v>
      </c>
      <c r="AG24" s="112">
        <v>0</v>
      </c>
      <c r="AH24" s="113">
        <v>0</v>
      </c>
      <c r="AI24" s="43"/>
      <c r="AJ24" s="87">
        <f>SUM(AL24:AU24)</f>
        <v>88</v>
      </c>
      <c r="AK24" s="88">
        <f>RANK($AJ24,$AJ$12:$AJ$66)</f>
        <v>10</v>
      </c>
      <c r="AL24" s="111">
        <v>12</v>
      </c>
      <c r="AM24" s="112">
        <v>12</v>
      </c>
      <c r="AN24" s="112">
        <v>11</v>
      </c>
      <c r="AO24" s="112">
        <v>10</v>
      </c>
      <c r="AP24" s="112">
        <v>10</v>
      </c>
      <c r="AQ24" s="112">
        <v>9</v>
      </c>
      <c r="AR24" s="112">
        <v>8</v>
      </c>
      <c r="AS24" s="112">
        <v>6</v>
      </c>
      <c r="AT24" s="112">
        <v>6</v>
      </c>
      <c r="AU24" s="113">
        <v>4</v>
      </c>
      <c r="AV24" s="120"/>
      <c r="AW24" s="87">
        <f>SUM(AY24:BC24)</f>
        <v>32</v>
      </c>
      <c r="AX24" s="88">
        <f>RANK($AW24,$AW$12:$AW$66)</f>
        <v>17</v>
      </c>
      <c r="AY24" s="111">
        <v>9</v>
      </c>
      <c r="AZ24" s="112">
        <v>8</v>
      </c>
      <c r="BA24" s="112">
        <v>8</v>
      </c>
      <c r="BB24" s="112">
        <v>7</v>
      </c>
      <c r="BC24" s="112">
        <v>0</v>
      </c>
      <c r="BD24" s="120"/>
      <c r="BE24" s="87">
        <f>SUM(BG24:BK24)</f>
        <v>27</v>
      </c>
      <c r="BF24" s="88">
        <f>RANK($BE24,$BE$12:$BE$66)</f>
        <v>9</v>
      </c>
      <c r="BG24" s="111">
        <v>10</v>
      </c>
      <c r="BH24" s="112">
        <v>9</v>
      </c>
      <c r="BI24" s="112">
        <v>9</v>
      </c>
      <c r="BJ24" s="112">
        <v>8</v>
      </c>
      <c r="BK24" s="112">
        <v>-9</v>
      </c>
      <c r="BL24" s="40"/>
    </row>
    <row r="25" spans="1:64" ht="37.5" customHeight="1">
      <c r="A25" s="40"/>
      <c r="B25" s="69">
        <v>14</v>
      </c>
      <c r="C25" s="64"/>
      <c r="D25" s="65">
        <v>16</v>
      </c>
      <c r="E25" s="110" t="s">
        <v>42</v>
      </c>
      <c r="F25" s="109" t="s">
        <v>27</v>
      </c>
      <c r="G25" s="10"/>
      <c r="H25" s="86">
        <f>SUM(J25,W25,AJ25,AW25,BE25)</f>
        <v>276</v>
      </c>
      <c r="I25" s="30"/>
      <c r="J25" s="87">
        <f>SUM(L25:U25)</f>
        <v>75</v>
      </c>
      <c r="K25" s="88">
        <f>RANK($J25,$J$12:$J$66)</f>
        <v>9</v>
      </c>
      <c r="L25" s="111">
        <v>10</v>
      </c>
      <c r="M25" s="112">
        <v>10</v>
      </c>
      <c r="N25" s="112">
        <v>10</v>
      </c>
      <c r="O25" s="112">
        <v>9</v>
      </c>
      <c r="P25" s="112">
        <v>9</v>
      </c>
      <c r="Q25" s="112">
        <v>9</v>
      </c>
      <c r="R25" s="112">
        <v>9</v>
      </c>
      <c r="S25" s="112">
        <v>8</v>
      </c>
      <c r="T25" s="112">
        <v>8</v>
      </c>
      <c r="U25" s="113">
        <v>-7</v>
      </c>
      <c r="V25" s="43"/>
      <c r="W25" s="87">
        <f>SUM(Y25:AH25)</f>
        <v>74</v>
      </c>
      <c r="X25" s="88">
        <f>RANK($W25,$W$12:$W$66)</f>
        <v>12</v>
      </c>
      <c r="Y25" s="111">
        <v>9</v>
      </c>
      <c r="Z25" s="112">
        <v>9</v>
      </c>
      <c r="AA25" s="112">
        <v>8</v>
      </c>
      <c r="AB25" s="112">
        <v>8</v>
      </c>
      <c r="AC25" s="112">
        <v>7</v>
      </c>
      <c r="AD25" s="112">
        <v>7</v>
      </c>
      <c r="AE25" s="112">
        <v>7</v>
      </c>
      <c r="AF25" s="112">
        <v>7</v>
      </c>
      <c r="AG25" s="112">
        <v>6</v>
      </c>
      <c r="AH25" s="113">
        <v>6</v>
      </c>
      <c r="AI25" s="43"/>
      <c r="AJ25" s="87">
        <f>SUM(AL25:AU25)</f>
        <v>70</v>
      </c>
      <c r="AK25" s="88">
        <f>RANK($AJ25,$AJ$12:$AJ$66)</f>
        <v>17</v>
      </c>
      <c r="AL25" s="111">
        <v>11</v>
      </c>
      <c r="AM25" s="112">
        <v>11</v>
      </c>
      <c r="AN25" s="112">
        <v>9</v>
      </c>
      <c r="AO25" s="112">
        <v>8</v>
      </c>
      <c r="AP25" s="112">
        <v>7</v>
      </c>
      <c r="AQ25" s="112">
        <v>7</v>
      </c>
      <c r="AR25" s="112">
        <v>7</v>
      </c>
      <c r="AS25" s="112">
        <v>5</v>
      </c>
      <c r="AT25" s="112">
        <v>5</v>
      </c>
      <c r="AU25" s="113">
        <v>0</v>
      </c>
      <c r="AV25" s="120"/>
      <c r="AW25" s="87">
        <f>SUM(AY25:BC25)</f>
        <v>35</v>
      </c>
      <c r="AX25" s="88">
        <f>RANK($AW25,$AW$12:$AW$66)</f>
        <v>16</v>
      </c>
      <c r="AY25" s="111">
        <v>10</v>
      </c>
      <c r="AZ25" s="112">
        <v>9</v>
      </c>
      <c r="BA25" s="112">
        <v>9</v>
      </c>
      <c r="BB25" s="112">
        <v>7</v>
      </c>
      <c r="BC25" s="112">
        <v>0</v>
      </c>
      <c r="BD25" s="120"/>
      <c r="BE25" s="87">
        <f>SUM(BG25:BK25)</f>
        <v>22</v>
      </c>
      <c r="BF25" s="88">
        <f>RANK($BE25,$BE$12:$BE$66)</f>
        <v>11</v>
      </c>
      <c r="BG25" s="111">
        <v>8</v>
      </c>
      <c r="BH25" s="112">
        <v>7</v>
      </c>
      <c r="BI25" s="112">
        <v>7</v>
      </c>
      <c r="BJ25" s="112">
        <v>0</v>
      </c>
      <c r="BK25" s="112">
        <v>0</v>
      </c>
      <c r="BL25" s="40"/>
    </row>
    <row r="26" spans="1:64" ht="37.5" customHeight="1">
      <c r="A26" s="40"/>
      <c r="B26" s="69">
        <v>15</v>
      </c>
      <c r="C26" s="64"/>
      <c r="D26" s="65">
        <v>17</v>
      </c>
      <c r="E26" s="110" t="s">
        <v>44</v>
      </c>
      <c r="F26" s="109" t="s">
        <v>43</v>
      </c>
      <c r="G26" s="10"/>
      <c r="H26" s="86">
        <f>SUM(J26,W26,AJ26,AW26,BE26)</f>
        <v>263</v>
      </c>
      <c r="I26" s="30"/>
      <c r="J26" s="87">
        <f>SUM(L26:U26)</f>
        <v>45</v>
      </c>
      <c r="K26" s="88">
        <f>RANK($J26,$J$12:$J$66)</f>
        <v>14</v>
      </c>
      <c r="L26" s="111">
        <v>10</v>
      </c>
      <c r="M26" s="112">
        <v>10</v>
      </c>
      <c r="N26" s="112">
        <v>10</v>
      </c>
      <c r="O26" s="112">
        <v>10</v>
      </c>
      <c r="P26" s="112">
        <v>9</v>
      </c>
      <c r="Q26" s="112">
        <v>9</v>
      </c>
      <c r="R26" s="112">
        <v>8</v>
      </c>
      <c r="S26" s="112">
        <v>-7</v>
      </c>
      <c r="T26" s="112">
        <v>-7</v>
      </c>
      <c r="U26" s="113">
        <v>-7</v>
      </c>
      <c r="V26" s="43"/>
      <c r="W26" s="87">
        <f>SUM(Y26:AH26)</f>
        <v>79</v>
      </c>
      <c r="X26" s="88">
        <f>RANK($W26,$W$12:$W$66)</f>
        <v>9</v>
      </c>
      <c r="Y26" s="111">
        <v>10</v>
      </c>
      <c r="Z26" s="112">
        <v>9</v>
      </c>
      <c r="AA26" s="112">
        <v>9</v>
      </c>
      <c r="AB26" s="112">
        <v>8</v>
      </c>
      <c r="AC26" s="112">
        <v>8</v>
      </c>
      <c r="AD26" s="112">
        <v>8</v>
      </c>
      <c r="AE26" s="112">
        <v>8</v>
      </c>
      <c r="AF26" s="112">
        <v>7</v>
      </c>
      <c r="AG26" s="112">
        <v>6</v>
      </c>
      <c r="AH26" s="113">
        <v>6</v>
      </c>
      <c r="AI26" s="43"/>
      <c r="AJ26" s="87">
        <f>SUM(AL26:AU26)</f>
        <v>93</v>
      </c>
      <c r="AK26" s="88">
        <f>RANK($AJ26,$AJ$12:$AJ$66)</f>
        <v>7</v>
      </c>
      <c r="AL26" s="111">
        <v>11</v>
      </c>
      <c r="AM26" s="112">
        <v>11</v>
      </c>
      <c r="AN26" s="112">
        <v>10</v>
      </c>
      <c r="AO26" s="112">
        <v>10</v>
      </c>
      <c r="AP26" s="112">
        <v>10</v>
      </c>
      <c r="AQ26" s="112">
        <v>9</v>
      </c>
      <c r="AR26" s="112">
        <v>9</v>
      </c>
      <c r="AS26" s="112">
        <v>8</v>
      </c>
      <c r="AT26" s="112">
        <v>8</v>
      </c>
      <c r="AU26" s="113">
        <v>7</v>
      </c>
      <c r="AV26" s="120"/>
      <c r="AW26" s="87">
        <f>SUM(AY26:BC26)</f>
        <v>44</v>
      </c>
      <c r="AX26" s="88">
        <f>RANK($AW26,$AW$12:$AW$66)</f>
        <v>9</v>
      </c>
      <c r="AY26" s="111">
        <v>10</v>
      </c>
      <c r="AZ26" s="112">
        <v>10</v>
      </c>
      <c r="BA26" s="112">
        <v>9</v>
      </c>
      <c r="BB26" s="112">
        <v>8</v>
      </c>
      <c r="BC26" s="112">
        <v>7</v>
      </c>
      <c r="BD26" s="120"/>
      <c r="BE26" s="87">
        <f>SUM(BG26:BK26)</f>
        <v>2</v>
      </c>
      <c r="BF26" s="88">
        <f>RANK($BE26,$BE$12:$BE$66)</f>
        <v>16</v>
      </c>
      <c r="BG26" s="111">
        <v>10</v>
      </c>
      <c r="BH26" s="112">
        <v>-8</v>
      </c>
      <c r="BI26" s="112">
        <v>0</v>
      </c>
      <c r="BJ26" s="112">
        <v>0</v>
      </c>
      <c r="BK26" s="112">
        <v>0</v>
      </c>
      <c r="BL26" s="40"/>
    </row>
    <row r="27" spans="1:64" ht="37.5" customHeight="1">
      <c r="A27" s="40"/>
      <c r="B27" s="69">
        <v>16</v>
      </c>
      <c r="C27" s="64"/>
      <c r="D27" s="65">
        <v>18</v>
      </c>
      <c r="E27" s="110" t="s">
        <v>50</v>
      </c>
      <c r="F27" s="109" t="s">
        <v>27</v>
      </c>
      <c r="G27" s="10"/>
      <c r="H27" s="86">
        <f>SUM(J27,W27,AJ27,AW27,BE27)</f>
        <v>215</v>
      </c>
      <c r="I27" s="30"/>
      <c r="J27" s="87">
        <f>SUM(L27:U27)</f>
        <v>14</v>
      </c>
      <c r="K27" s="88">
        <f>RANK($J27,$J$12:$J$66)</f>
        <v>16</v>
      </c>
      <c r="L27" s="111">
        <v>10</v>
      </c>
      <c r="M27" s="112">
        <v>10</v>
      </c>
      <c r="N27" s="112">
        <v>10</v>
      </c>
      <c r="O27" s="112">
        <v>10</v>
      </c>
      <c r="P27" s="112">
        <v>9</v>
      </c>
      <c r="Q27" s="112">
        <v>-7</v>
      </c>
      <c r="R27" s="112">
        <v>-7</v>
      </c>
      <c r="S27" s="112">
        <v>-7</v>
      </c>
      <c r="T27" s="112">
        <v>-7</v>
      </c>
      <c r="U27" s="113">
        <v>-7</v>
      </c>
      <c r="V27" s="43"/>
      <c r="W27" s="87">
        <f>SUM(Y27:AH27)</f>
        <v>90</v>
      </c>
      <c r="X27" s="88">
        <f>RANK($W27,$W$12:$W$66)</f>
        <v>4</v>
      </c>
      <c r="Y27" s="111">
        <v>10</v>
      </c>
      <c r="Z27" s="112">
        <v>10</v>
      </c>
      <c r="AA27" s="112">
        <v>9</v>
      </c>
      <c r="AB27" s="112">
        <v>9</v>
      </c>
      <c r="AC27" s="112">
        <v>9</v>
      </c>
      <c r="AD27" s="112">
        <v>9</v>
      </c>
      <c r="AE27" s="112">
        <v>9</v>
      </c>
      <c r="AF27" s="112">
        <v>9</v>
      </c>
      <c r="AG27" s="112">
        <v>8</v>
      </c>
      <c r="AH27" s="113">
        <v>8</v>
      </c>
      <c r="AI27" s="43"/>
      <c r="AJ27" s="87">
        <f>SUM(AL27:AU27)</f>
        <v>85</v>
      </c>
      <c r="AK27" s="88">
        <f>RANK($AJ27,$AJ$12:$AJ$66)</f>
        <v>12</v>
      </c>
      <c r="AL27" s="111">
        <v>10</v>
      </c>
      <c r="AM27" s="112">
        <v>10</v>
      </c>
      <c r="AN27" s="112">
        <v>10</v>
      </c>
      <c r="AO27" s="112">
        <v>10</v>
      </c>
      <c r="AP27" s="112">
        <v>9</v>
      </c>
      <c r="AQ27" s="112">
        <v>8</v>
      </c>
      <c r="AR27" s="112">
        <v>8</v>
      </c>
      <c r="AS27" s="112">
        <v>8</v>
      </c>
      <c r="AT27" s="112">
        <v>6</v>
      </c>
      <c r="AU27" s="113">
        <v>6</v>
      </c>
      <c r="AV27" s="120"/>
      <c r="AW27" s="87">
        <f>SUM(AY27:BC27)</f>
        <v>45</v>
      </c>
      <c r="AX27" s="88">
        <f>RANK($AW27,$AW$12:$AW$66)</f>
        <v>6</v>
      </c>
      <c r="AY27" s="111">
        <v>10</v>
      </c>
      <c r="AZ27" s="112">
        <v>9</v>
      </c>
      <c r="BA27" s="112">
        <v>9</v>
      </c>
      <c r="BB27" s="112">
        <v>9</v>
      </c>
      <c r="BC27" s="112">
        <v>8</v>
      </c>
      <c r="BD27" s="120"/>
      <c r="BE27" s="87">
        <f>SUM(BG27:BK27)</f>
        <v>-19</v>
      </c>
      <c r="BF27" s="88">
        <f>RANK($BE27,$BE$12:$BE$66)</f>
        <v>55</v>
      </c>
      <c r="BG27" s="111">
        <v>9</v>
      </c>
      <c r="BH27" s="112">
        <v>-7</v>
      </c>
      <c r="BI27" s="112">
        <v>-7</v>
      </c>
      <c r="BJ27" s="112">
        <v>-7</v>
      </c>
      <c r="BK27" s="112">
        <v>-7</v>
      </c>
      <c r="BL27" s="40"/>
    </row>
    <row r="28" spans="1:64" ht="37.5" customHeight="1">
      <c r="A28" s="40"/>
      <c r="B28" s="69">
        <v>17</v>
      </c>
      <c r="C28" s="64"/>
      <c r="D28" s="65">
        <v>2</v>
      </c>
      <c r="E28" s="110" t="s">
        <v>47</v>
      </c>
      <c r="F28" s="109" t="s">
        <v>28</v>
      </c>
      <c r="G28" s="10"/>
      <c r="H28" s="86">
        <f>SUM(J28,W28,AJ28,AW28,BE28)</f>
        <v>174</v>
      </c>
      <c r="I28" s="30"/>
      <c r="J28" s="87">
        <f>SUM(L28:U28)</f>
        <v>-3</v>
      </c>
      <c r="K28" s="88">
        <f>RANK($J28,$J$12:$J$66)</f>
        <v>54</v>
      </c>
      <c r="L28" s="111">
        <v>10</v>
      </c>
      <c r="M28" s="112">
        <v>10</v>
      </c>
      <c r="N28" s="112">
        <v>10</v>
      </c>
      <c r="O28" s="112">
        <v>10</v>
      </c>
      <c r="P28" s="112">
        <v>-7</v>
      </c>
      <c r="Q28" s="112">
        <v>-7</v>
      </c>
      <c r="R28" s="112">
        <v>-7</v>
      </c>
      <c r="S28" s="112">
        <v>-7</v>
      </c>
      <c r="T28" s="112">
        <v>-7</v>
      </c>
      <c r="U28" s="113">
        <v>-8</v>
      </c>
      <c r="V28" s="43"/>
      <c r="W28" s="87">
        <f>SUM(Y28:AH28)</f>
        <v>40</v>
      </c>
      <c r="X28" s="88">
        <f>RANK($W28,$W$12:$W$66)</f>
        <v>18</v>
      </c>
      <c r="Y28" s="111">
        <v>8</v>
      </c>
      <c r="Z28" s="112">
        <v>7</v>
      </c>
      <c r="AA28" s="112">
        <v>7</v>
      </c>
      <c r="AB28" s="112">
        <v>7</v>
      </c>
      <c r="AC28" s="112">
        <v>6</v>
      </c>
      <c r="AD28" s="112">
        <v>5</v>
      </c>
      <c r="AE28" s="112">
        <v>0</v>
      </c>
      <c r="AF28" s="112">
        <v>0</v>
      </c>
      <c r="AG28" s="112">
        <v>0</v>
      </c>
      <c r="AH28" s="113">
        <v>0</v>
      </c>
      <c r="AI28" s="43"/>
      <c r="AJ28" s="87">
        <f>SUM(AL28:AU28)</f>
        <v>96</v>
      </c>
      <c r="AK28" s="88">
        <f>RANK($AJ28,$AJ$12:$AJ$66)</f>
        <v>5</v>
      </c>
      <c r="AL28" s="111">
        <v>11</v>
      </c>
      <c r="AM28" s="112">
        <v>11</v>
      </c>
      <c r="AN28" s="112">
        <v>10</v>
      </c>
      <c r="AO28" s="112">
        <v>10</v>
      </c>
      <c r="AP28" s="112">
        <v>10</v>
      </c>
      <c r="AQ28" s="112">
        <v>10</v>
      </c>
      <c r="AR28" s="112">
        <v>10</v>
      </c>
      <c r="AS28" s="112">
        <v>9</v>
      </c>
      <c r="AT28" s="112">
        <v>8</v>
      </c>
      <c r="AU28" s="113">
        <v>7</v>
      </c>
      <c r="AV28" s="120"/>
      <c r="AW28" s="87">
        <f>SUM(AY28:BC28)</f>
        <v>38</v>
      </c>
      <c r="AX28" s="88">
        <f>RANK($AW28,$AW$12:$AW$66)</f>
        <v>14</v>
      </c>
      <c r="AY28" s="111">
        <v>10</v>
      </c>
      <c r="AZ28" s="112">
        <v>10</v>
      </c>
      <c r="BA28" s="112">
        <v>10</v>
      </c>
      <c r="BB28" s="112">
        <v>8</v>
      </c>
      <c r="BC28" s="112">
        <v>0</v>
      </c>
      <c r="BD28" s="120"/>
      <c r="BE28" s="87">
        <f>SUM(BG28:BK28)</f>
        <v>3</v>
      </c>
      <c r="BF28" s="88">
        <f>RANK($BE28,$BE$12:$BE$66)</f>
        <v>15</v>
      </c>
      <c r="BG28" s="111">
        <v>10</v>
      </c>
      <c r="BH28" s="112">
        <v>10</v>
      </c>
      <c r="BI28" s="112">
        <v>-8</v>
      </c>
      <c r="BJ28" s="112">
        <v>-9</v>
      </c>
      <c r="BK28" s="112">
        <v>0</v>
      </c>
      <c r="BL28" s="40"/>
    </row>
    <row r="29" spans="1:64" ht="37.5" customHeight="1">
      <c r="A29" s="40"/>
      <c r="B29" s="69">
        <v>18</v>
      </c>
      <c r="C29" s="64"/>
      <c r="D29" s="65">
        <v>3</v>
      </c>
      <c r="E29" s="110" t="s">
        <v>29</v>
      </c>
      <c r="F29" s="109" t="s">
        <v>30</v>
      </c>
      <c r="G29" s="10"/>
      <c r="H29" s="86">
        <f>SUM(J29,W29,AJ29,AW29,BE29)</f>
        <v>146</v>
      </c>
      <c r="I29" s="30"/>
      <c r="J29" s="87">
        <f>SUM(L29:U29)</f>
        <v>-14</v>
      </c>
      <c r="K29" s="88">
        <f>RANK($J29,$J$12:$J$66)</f>
        <v>55</v>
      </c>
      <c r="L29" s="111">
        <v>10</v>
      </c>
      <c r="M29" s="112">
        <v>10</v>
      </c>
      <c r="N29" s="112">
        <v>9</v>
      </c>
      <c r="O29" s="112">
        <v>3</v>
      </c>
      <c r="P29" s="112">
        <v>-7</v>
      </c>
      <c r="Q29" s="112">
        <v>-7</v>
      </c>
      <c r="R29" s="112">
        <v>-8</v>
      </c>
      <c r="S29" s="112">
        <v>-8</v>
      </c>
      <c r="T29" s="112">
        <v>-8</v>
      </c>
      <c r="U29" s="113">
        <v>-8</v>
      </c>
      <c r="V29" s="43"/>
      <c r="W29" s="87">
        <f>SUM(Y29:AH29)</f>
        <v>59</v>
      </c>
      <c r="X29" s="88">
        <f>RANK($W29,$W$12:$W$66)</f>
        <v>16</v>
      </c>
      <c r="Y29" s="111">
        <v>9</v>
      </c>
      <c r="Z29" s="112">
        <v>8</v>
      </c>
      <c r="AA29" s="112">
        <v>8</v>
      </c>
      <c r="AB29" s="112">
        <v>7</v>
      </c>
      <c r="AC29" s="112">
        <v>7</v>
      </c>
      <c r="AD29" s="112">
        <v>7</v>
      </c>
      <c r="AE29" s="112">
        <v>7</v>
      </c>
      <c r="AF29" s="112">
        <v>6</v>
      </c>
      <c r="AG29" s="112">
        <v>0</v>
      </c>
      <c r="AH29" s="113">
        <v>0</v>
      </c>
      <c r="AI29" s="43"/>
      <c r="AJ29" s="87">
        <f>SUM(AL29:AU29)</f>
        <v>65</v>
      </c>
      <c r="AK29" s="88">
        <f>RANK($AJ29,$AJ$12:$AJ$66)</f>
        <v>18</v>
      </c>
      <c r="AL29" s="111">
        <v>11</v>
      </c>
      <c r="AM29" s="112">
        <v>10</v>
      </c>
      <c r="AN29" s="112">
        <v>8</v>
      </c>
      <c r="AO29" s="112">
        <v>8</v>
      </c>
      <c r="AP29" s="112">
        <v>7</v>
      </c>
      <c r="AQ29" s="112">
        <v>7</v>
      </c>
      <c r="AR29" s="112">
        <v>4</v>
      </c>
      <c r="AS29" s="112">
        <v>4</v>
      </c>
      <c r="AT29" s="112">
        <v>3</v>
      </c>
      <c r="AU29" s="113">
        <v>3</v>
      </c>
      <c r="AV29" s="120"/>
      <c r="AW29" s="87">
        <f>SUM(AY29:BC29)</f>
        <v>38</v>
      </c>
      <c r="AX29" s="88">
        <f>RANK($AW29,$AW$12:$AW$66)</f>
        <v>14</v>
      </c>
      <c r="AY29" s="111">
        <v>8</v>
      </c>
      <c r="AZ29" s="112">
        <v>8</v>
      </c>
      <c r="BA29" s="112">
        <v>8</v>
      </c>
      <c r="BB29" s="112">
        <v>7</v>
      </c>
      <c r="BC29" s="112">
        <v>7</v>
      </c>
      <c r="BD29" s="120"/>
      <c r="BE29" s="87">
        <f>SUM(BG29:BK29)</f>
        <v>-2</v>
      </c>
      <c r="BF29" s="88">
        <f>RANK($BE29,$BE$12:$BE$66)</f>
        <v>54</v>
      </c>
      <c r="BG29" s="111">
        <v>7</v>
      </c>
      <c r="BH29" s="112">
        <v>0</v>
      </c>
      <c r="BI29" s="112">
        <v>0</v>
      </c>
      <c r="BJ29" s="112">
        <v>0</v>
      </c>
      <c r="BK29" s="112">
        <v>-9</v>
      </c>
      <c r="BL29" s="40"/>
    </row>
    <row r="30" spans="1:64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17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19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19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19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17</v>
      </c>
      <c r="BG30" s="111"/>
      <c r="BH30" s="112"/>
      <c r="BI30" s="112"/>
      <c r="BJ30" s="112"/>
      <c r="BK30" s="112"/>
      <c r="BL30" s="40"/>
    </row>
    <row r="31" spans="1:64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17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19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19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19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17</v>
      </c>
      <c r="BG31" s="111"/>
      <c r="BH31" s="112"/>
      <c r="BI31" s="112"/>
      <c r="BJ31" s="112"/>
      <c r="BK31" s="112"/>
      <c r="BL31" s="40"/>
    </row>
    <row r="32" spans="1:64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17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19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19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19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17</v>
      </c>
      <c r="BG32" s="111"/>
      <c r="BH32" s="112"/>
      <c r="BI32" s="112"/>
      <c r="BJ32" s="112"/>
      <c r="BK32" s="112"/>
      <c r="BL32" s="40"/>
    </row>
    <row r="33" spans="1:64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17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19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19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19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17</v>
      </c>
      <c r="BG33" s="111"/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17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19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19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19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17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17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19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19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19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17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17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19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19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19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17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17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19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19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19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17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17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19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19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19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17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17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19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19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19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17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17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19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19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19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17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17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19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19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19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17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>SUM(J42,W42,AJ42,AW42,BE42)</f>
        <v>0</v>
      </c>
      <c r="I42" s="30"/>
      <c r="J42" s="87">
        <f>SUM(L42:U42)</f>
        <v>0</v>
      </c>
      <c r="K42" s="88">
        <f>RANK($J42,$J$12:$J$66)</f>
        <v>17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>SUM(Y42:AH42)</f>
        <v>0</v>
      </c>
      <c r="X42" s="88">
        <f>RANK($W42,$W$12:$W$66)</f>
        <v>19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>SUM(AL42:AU42)</f>
        <v>0</v>
      </c>
      <c r="AK42" s="88">
        <f>RANK($AJ42,$AJ$12:$AJ$66)</f>
        <v>19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19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17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>SUM(J43,W43,AJ43,AW43,BE43)</f>
        <v>0</v>
      </c>
      <c r="I43" s="30"/>
      <c r="J43" s="87">
        <f>SUM(L43:U43)</f>
        <v>0</v>
      </c>
      <c r="K43" s="88">
        <f>RANK($J43,$J$12:$J$66)</f>
        <v>17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>SUM(Y43:AH43)</f>
        <v>0</v>
      </c>
      <c r="X43" s="88">
        <f>RANK($W43,$W$12:$W$66)</f>
        <v>19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>SUM(AL43:AU43)</f>
        <v>0</v>
      </c>
      <c r="AK43" s="88">
        <f>RANK($AJ43,$AJ$12:$AJ$66)</f>
        <v>19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19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17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>SUM(J44,W44,AJ44,AW44,BE44)</f>
        <v>0</v>
      </c>
      <c r="I44" s="30"/>
      <c r="J44" s="87">
        <f>SUM(L44:U44)</f>
        <v>0</v>
      </c>
      <c r="K44" s="88">
        <f>RANK($J44,$J$12:$J$66)</f>
        <v>17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>SUM(Y44:AH44)</f>
        <v>0</v>
      </c>
      <c r="X44" s="88">
        <f>RANK($W44,$W$12:$W$66)</f>
        <v>19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>SUM(AL44:AU44)</f>
        <v>0</v>
      </c>
      <c r="AK44" s="88">
        <f>RANK($AJ44,$AJ$12:$AJ$66)</f>
        <v>19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19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17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>SUM(J45,W45,AJ45,AW45,BE45)</f>
        <v>0</v>
      </c>
      <c r="I45" s="30"/>
      <c r="J45" s="87">
        <f>SUM(L45:U45)</f>
        <v>0</v>
      </c>
      <c r="K45" s="88">
        <f>RANK($J45,$J$12:$J$66)</f>
        <v>17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>SUM(Y45:AH45)</f>
        <v>0</v>
      </c>
      <c r="X45" s="88">
        <f>RANK($W45,$W$12:$W$66)</f>
        <v>19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>SUM(AL45:AU45)</f>
        <v>0</v>
      </c>
      <c r="AK45" s="88">
        <f>RANK($AJ45,$AJ$12:$AJ$66)</f>
        <v>19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19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17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>SUM(J46,W46,AJ46,AW46,BE46)</f>
        <v>0</v>
      </c>
      <c r="I46" s="30"/>
      <c r="J46" s="87">
        <f>SUM(L46:U46)</f>
        <v>0</v>
      </c>
      <c r="K46" s="88">
        <f>RANK($J46,$J$12:$J$66)</f>
        <v>17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>SUM(Y46:AH46)</f>
        <v>0</v>
      </c>
      <c r="X46" s="88">
        <f>RANK($W46,$W$12:$W$66)</f>
        <v>19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>SUM(AL46:AU46)</f>
        <v>0</v>
      </c>
      <c r="AK46" s="88">
        <f>RANK($AJ46,$AJ$12:$AJ$66)</f>
        <v>19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19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17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>SUM(J47,W47,AJ47,AW47,BE47)</f>
        <v>0</v>
      </c>
      <c r="I47" s="30"/>
      <c r="J47" s="87">
        <f>SUM(L47:U47)</f>
        <v>0</v>
      </c>
      <c r="K47" s="88">
        <f>RANK($J47,$J$12:$J$66)</f>
        <v>17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>SUM(Y47:AH47)</f>
        <v>0</v>
      </c>
      <c r="X47" s="88">
        <f>RANK($W47,$W$12:$W$66)</f>
        <v>19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>SUM(AL47:AU47)</f>
        <v>0</v>
      </c>
      <c r="AK47" s="88">
        <f>RANK($AJ47,$AJ$12:$AJ$66)</f>
        <v>19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19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17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>SUM(J48,W48,AJ48,AW48,BE48)</f>
        <v>0</v>
      </c>
      <c r="I48" s="30"/>
      <c r="J48" s="87">
        <f>SUM(L48:U48)</f>
        <v>0</v>
      </c>
      <c r="K48" s="88">
        <f>RANK($J48,$J$12:$J$66)</f>
        <v>17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>SUM(Y48:AH48)</f>
        <v>0</v>
      </c>
      <c r="X48" s="88">
        <f>RANK($W48,$W$12:$W$66)</f>
        <v>19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>SUM(AL48:AU48)</f>
        <v>0</v>
      </c>
      <c r="AK48" s="88">
        <f>RANK($AJ48,$AJ$12:$AJ$66)</f>
        <v>19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19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17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>SUM(J49,W49,AJ49,AW49,BE49)</f>
        <v>0</v>
      </c>
      <c r="I49" s="30"/>
      <c r="J49" s="87">
        <f>SUM(L49:U49)</f>
        <v>0</v>
      </c>
      <c r="K49" s="88">
        <f>RANK($J49,$J$12:$J$66)</f>
        <v>17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>SUM(Y49:AH49)</f>
        <v>0</v>
      </c>
      <c r="X49" s="88">
        <f>RANK($W49,$W$12:$W$66)</f>
        <v>19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>SUM(AL49:AU49)</f>
        <v>0</v>
      </c>
      <c r="AK49" s="88">
        <f>RANK($AJ49,$AJ$12:$AJ$66)</f>
        <v>19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19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17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>SUM(J50,W50,AJ50,AW50,BE50)</f>
        <v>0</v>
      </c>
      <c r="I50" s="30"/>
      <c r="J50" s="87">
        <f>SUM(L50:U50)</f>
        <v>0</v>
      </c>
      <c r="K50" s="88">
        <f>RANK($J50,$J$12:$J$66)</f>
        <v>17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>SUM(Y50:AH50)</f>
        <v>0</v>
      </c>
      <c r="X50" s="88">
        <f>RANK($W50,$W$12:$W$66)</f>
        <v>19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>SUM(AL50:AU50)</f>
        <v>0</v>
      </c>
      <c r="AK50" s="88">
        <f>RANK($AJ50,$AJ$12:$AJ$66)</f>
        <v>19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19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17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>SUM(J51,W51,AJ51,AW51,BE51)</f>
        <v>0</v>
      </c>
      <c r="I51" s="30"/>
      <c r="J51" s="87">
        <f>SUM(L51:U51)</f>
        <v>0</v>
      </c>
      <c r="K51" s="88">
        <f>RANK($J51,$J$12:$J$66)</f>
        <v>17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>SUM(Y51:AH51)</f>
        <v>0</v>
      </c>
      <c r="X51" s="88">
        <f>RANK($W51,$W$12:$W$66)</f>
        <v>19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>SUM(AL51:AU51)</f>
        <v>0</v>
      </c>
      <c r="AK51" s="88">
        <f>RANK($AJ51,$AJ$12:$AJ$66)</f>
        <v>19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19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17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>SUM(J52,W52,AJ52,AW52,BE52)</f>
        <v>0</v>
      </c>
      <c r="I52" s="30"/>
      <c r="J52" s="87">
        <f>SUM(L52:U52)</f>
        <v>0</v>
      </c>
      <c r="K52" s="88">
        <f>RANK($J52,$J$12:$J$66)</f>
        <v>17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>SUM(Y52:AH52)</f>
        <v>0</v>
      </c>
      <c r="X52" s="88">
        <f>RANK($W52,$W$12:$W$66)</f>
        <v>19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>SUM(AL52:AU52)</f>
        <v>0</v>
      </c>
      <c r="AK52" s="88">
        <f>RANK($AJ52,$AJ$12:$AJ$66)</f>
        <v>19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19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17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>SUM(J53,W53,AJ53,AW53,BE53)</f>
        <v>0</v>
      </c>
      <c r="I53" s="30"/>
      <c r="J53" s="87">
        <f>SUM(L53:U53)</f>
        <v>0</v>
      </c>
      <c r="K53" s="88">
        <f>RANK($J53,$J$12:$J$66)</f>
        <v>17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>SUM(Y53:AH53)</f>
        <v>0</v>
      </c>
      <c r="X53" s="88">
        <f>RANK($W53,$W$12:$W$66)</f>
        <v>19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>SUM(AL53:AU53)</f>
        <v>0</v>
      </c>
      <c r="AK53" s="88">
        <f>RANK($AJ53,$AJ$12:$AJ$66)</f>
        <v>19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19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17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>SUM(J54,W54,AJ54,AW54,BE54)</f>
        <v>0</v>
      </c>
      <c r="I54" s="30"/>
      <c r="J54" s="87">
        <f>SUM(L54:U54)</f>
        <v>0</v>
      </c>
      <c r="K54" s="88">
        <f>RANK($J54,$J$12:$J$66)</f>
        <v>17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>SUM(Y54:AH54)</f>
        <v>0</v>
      </c>
      <c r="X54" s="88">
        <f>RANK($W54,$W$12:$W$66)</f>
        <v>19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>SUM(AL54:AU54)</f>
        <v>0</v>
      </c>
      <c r="AK54" s="88">
        <f>RANK($AJ54,$AJ$12:$AJ$66)</f>
        <v>19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19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17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>SUM(J55,W55,AJ55,AW55,BE55)</f>
        <v>0</v>
      </c>
      <c r="I55" s="30"/>
      <c r="J55" s="87">
        <f>SUM(L55:U55)</f>
        <v>0</v>
      </c>
      <c r="K55" s="88">
        <f>RANK($J55,$J$12:$J$66)</f>
        <v>17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>SUM(Y55:AH55)</f>
        <v>0</v>
      </c>
      <c r="X55" s="88">
        <f>RANK($W55,$W$12:$W$66)</f>
        <v>19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>SUM(AL55:AU55)</f>
        <v>0</v>
      </c>
      <c r="AK55" s="88">
        <f>RANK($AJ55,$AJ$12:$AJ$66)</f>
        <v>19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19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17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>SUM(J56,W56,AJ56,AW56,BE56)</f>
        <v>0</v>
      </c>
      <c r="I56" s="30"/>
      <c r="J56" s="87">
        <f>SUM(L56:U56)</f>
        <v>0</v>
      </c>
      <c r="K56" s="88">
        <f>RANK($J56,$J$12:$J$66)</f>
        <v>17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>SUM(Y56:AH56)</f>
        <v>0</v>
      </c>
      <c r="X56" s="88">
        <f>RANK($W56,$W$12:$W$66)</f>
        <v>19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>SUM(AL56:AU56)</f>
        <v>0</v>
      </c>
      <c r="AK56" s="88">
        <f>RANK($AJ56,$AJ$12:$AJ$66)</f>
        <v>19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19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17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>SUM(J57,W57,AJ57,AW57,BE57)</f>
        <v>0</v>
      </c>
      <c r="I57" s="30"/>
      <c r="J57" s="87">
        <f>SUM(L57:U57)</f>
        <v>0</v>
      </c>
      <c r="K57" s="88">
        <f>RANK($J57,$J$12:$J$66)</f>
        <v>17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>SUM(Y57:AH57)</f>
        <v>0</v>
      </c>
      <c r="X57" s="88">
        <f>RANK($W57,$W$12:$W$66)</f>
        <v>19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>SUM(AL57:AU57)</f>
        <v>0</v>
      </c>
      <c r="AK57" s="88">
        <f>RANK($AJ57,$AJ$12:$AJ$66)</f>
        <v>19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19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17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>SUM(J58,W58,AJ58,AW58,BE58)</f>
        <v>0</v>
      </c>
      <c r="I58" s="30"/>
      <c r="J58" s="87">
        <f>SUM(L58:U58)</f>
        <v>0</v>
      </c>
      <c r="K58" s="88">
        <f>RANK($J58,$J$12:$J$66)</f>
        <v>17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>SUM(Y58:AH58)</f>
        <v>0</v>
      </c>
      <c r="X58" s="88">
        <f>RANK($W58,$W$12:$W$66)</f>
        <v>19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>SUM(AL58:AU58)</f>
        <v>0</v>
      </c>
      <c r="AK58" s="88">
        <f>RANK($AJ58,$AJ$12:$AJ$66)</f>
        <v>19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19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17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>SUM(J59,W59,AJ59,AW59,BE59)</f>
        <v>0</v>
      </c>
      <c r="I59" s="30"/>
      <c r="J59" s="87">
        <f>SUM(L59:U59)</f>
        <v>0</v>
      </c>
      <c r="K59" s="88">
        <f>RANK($J59,$J$12:$J$66)</f>
        <v>17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>SUM(Y59:AH59)</f>
        <v>0</v>
      </c>
      <c r="X59" s="88">
        <f>RANK($W59,$W$12:$W$66)</f>
        <v>19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>SUM(AL59:AU59)</f>
        <v>0</v>
      </c>
      <c r="AK59" s="88">
        <f>RANK($AJ59,$AJ$12:$AJ$66)</f>
        <v>19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19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17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>SUM(J60,W60,AJ60,AW60,BE60)</f>
        <v>0</v>
      </c>
      <c r="I60" s="30"/>
      <c r="J60" s="87">
        <f>SUM(L60:U60)</f>
        <v>0</v>
      </c>
      <c r="K60" s="88">
        <f>RANK($J60,$J$12:$J$66)</f>
        <v>17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>SUM(Y60:AH60)</f>
        <v>0</v>
      </c>
      <c r="X60" s="88">
        <f>RANK($W60,$W$12:$W$66)</f>
        <v>19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>SUM(AL60:AU60)</f>
        <v>0</v>
      </c>
      <c r="AK60" s="88">
        <f>RANK($AJ60,$AJ$12:$AJ$66)</f>
        <v>19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19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17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>SUM(J61,W61,AJ61,AW61,BE61)</f>
        <v>0</v>
      </c>
      <c r="I61" s="30"/>
      <c r="J61" s="87">
        <f>SUM(L61:U61)</f>
        <v>0</v>
      </c>
      <c r="K61" s="88">
        <f>RANK($J61,$J$12:$J$66)</f>
        <v>17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>SUM(Y61:AH61)</f>
        <v>0</v>
      </c>
      <c r="X61" s="88">
        <f>RANK($W61,$W$12:$W$66)</f>
        <v>19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>SUM(AL61:AU61)</f>
        <v>0</v>
      </c>
      <c r="AK61" s="88">
        <f>RANK($AJ61,$AJ$12:$AJ$66)</f>
        <v>19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19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17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>SUM(J62,W62,AJ62,AW62,BE62)</f>
        <v>0</v>
      </c>
      <c r="I62" s="30"/>
      <c r="J62" s="87">
        <f>SUM(L62:U62)</f>
        <v>0</v>
      </c>
      <c r="K62" s="88">
        <f>RANK($J62,$J$12:$J$66)</f>
        <v>17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>SUM(Y62:AH62)</f>
        <v>0</v>
      </c>
      <c r="X62" s="88">
        <f>RANK($W62,$W$12:$W$66)</f>
        <v>19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>SUM(AL62:AU62)</f>
        <v>0</v>
      </c>
      <c r="AK62" s="88">
        <f>RANK($AJ62,$AJ$12:$AJ$66)</f>
        <v>19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19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17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>SUM(J63,W63,AJ63,AW63,BE63)</f>
        <v>0</v>
      </c>
      <c r="I63" s="30"/>
      <c r="J63" s="87">
        <f>SUM(L63:U63)</f>
        <v>0</v>
      </c>
      <c r="K63" s="88">
        <f>RANK($J63,$J$12:$J$66)</f>
        <v>17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>SUM(Y63:AH63)</f>
        <v>0</v>
      </c>
      <c r="X63" s="88">
        <f>RANK($W63,$W$12:$W$66)</f>
        <v>19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>SUM(AL63:AU63)</f>
        <v>0</v>
      </c>
      <c r="AK63" s="88">
        <f>RANK($AJ63,$AJ$12:$AJ$66)</f>
        <v>19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19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17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>SUM(J64,W64,AJ64,AW64,BE64)</f>
        <v>0</v>
      </c>
      <c r="I64" s="30"/>
      <c r="J64" s="87">
        <f>SUM(L64:U64)</f>
        <v>0</v>
      </c>
      <c r="K64" s="88">
        <f>RANK($J64,$J$12:$J$66)</f>
        <v>17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>SUM(Y64:AH64)</f>
        <v>0</v>
      </c>
      <c r="X64" s="88">
        <f>RANK($W64,$W$12:$W$66)</f>
        <v>19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>SUM(AL64:AU64)</f>
        <v>0</v>
      </c>
      <c r="AK64" s="88">
        <f>RANK($AJ64,$AJ$12:$AJ$66)</f>
        <v>19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19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17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>SUM(J65,W65,AJ65,AW65,BE65)</f>
        <v>0</v>
      </c>
      <c r="I65" s="30"/>
      <c r="J65" s="87">
        <f>SUM(L65:U65)</f>
        <v>0</v>
      </c>
      <c r="K65" s="88">
        <f>RANK($J65,$J$12:$J$66)</f>
        <v>17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>SUM(Y65:AH65)</f>
        <v>0</v>
      </c>
      <c r="X65" s="88">
        <f>RANK($W65,$W$12:$W$66)</f>
        <v>19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>SUM(AL65:AU65)</f>
        <v>0</v>
      </c>
      <c r="AK65" s="88">
        <f>RANK($AJ65,$AJ$12:$AJ$66)</f>
        <v>19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19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17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>SUM(J66,W66,AJ66,AW66,BE66)</f>
        <v>0</v>
      </c>
      <c r="I66" s="30"/>
      <c r="J66" s="87">
        <f>SUM(L66:U66)</f>
        <v>0</v>
      </c>
      <c r="K66" s="88">
        <f>RANK($J66,$J$12:$J$66)</f>
        <v>17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>SUM(Y66:AH66)</f>
        <v>0</v>
      </c>
      <c r="X66" s="88">
        <f>RANK($W66,$W$12:$W$66)</f>
        <v>19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>SUM(AL66:AU66)</f>
        <v>0</v>
      </c>
      <c r="AK66" s="88">
        <f>RANK($AJ66,$AJ$12:$AJ$66)</f>
        <v>19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19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17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AW9:BC9"/>
    <mergeCell ref="AJ6:AU7"/>
    <mergeCell ref="AJ9:AU9"/>
    <mergeCell ref="BE9:BK9"/>
    <mergeCell ref="W9:AH9"/>
    <mergeCell ref="J9:U9"/>
    <mergeCell ref="E3:H3"/>
    <mergeCell ref="I3:U3"/>
    <mergeCell ref="F6:F7"/>
    <mergeCell ref="E6:E7"/>
    <mergeCell ref="BE6:BK7"/>
    <mergeCell ref="W6:AH7"/>
    <mergeCell ref="J6:U7"/>
    <mergeCell ref="H5:BK5"/>
    <mergeCell ref="AW6:BC7"/>
    <mergeCell ref="H6:H7"/>
    <mergeCell ref="W2:AH3"/>
    <mergeCell ref="AJ2:BK3"/>
    <mergeCell ref="D2:D3"/>
    <mergeCell ref="E2:U2"/>
    <mergeCell ref="B5:F5"/>
    <mergeCell ref="B6:B7"/>
    <mergeCell ref="D6:D7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L12:U66 E12:F66 J6:K7 W6:X7 AX12:BC66 BF12:BK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L12:U66 BG12:BK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32" t="s">
        <v>14</v>
      </c>
      <c r="E2" s="134" t="s">
        <v>16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66" t="s">
        <v>10</v>
      </c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8"/>
      <c r="AI2" s="26"/>
      <c r="AJ2" s="172" t="s">
        <v>17</v>
      </c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4"/>
      <c r="AV2" s="26"/>
    </row>
    <row r="3" spans="1:48" s="7" customFormat="1" ht="30.75" customHeight="1" thickBot="1">
      <c r="A3" s="26"/>
      <c r="B3" s="97"/>
      <c r="C3" s="98"/>
      <c r="D3" s="133"/>
      <c r="E3" s="150" t="s">
        <v>5</v>
      </c>
      <c r="F3" s="151"/>
      <c r="G3" s="151"/>
      <c r="H3" s="151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  <c r="V3" s="30"/>
      <c r="W3" s="169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1"/>
      <c r="AI3" s="26"/>
      <c r="AJ3" s="175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7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78" t="s">
        <v>0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00"/>
    </row>
    <row r="6" spans="1:48" s="5" customFormat="1" ht="16.5" customHeight="1" thickBot="1">
      <c r="A6" s="28"/>
      <c r="B6" s="142" t="s">
        <v>4</v>
      </c>
      <c r="C6" s="93"/>
      <c r="D6" s="144" t="s">
        <v>8</v>
      </c>
      <c r="E6" s="156" t="s">
        <v>15</v>
      </c>
      <c r="F6" s="154" t="s">
        <v>3</v>
      </c>
      <c r="G6" s="31"/>
      <c r="H6" s="121"/>
      <c r="I6" s="54"/>
      <c r="J6" s="158" t="s">
        <v>11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72"/>
      <c r="W6" s="158" t="s">
        <v>12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0"/>
      <c r="AI6" s="72"/>
      <c r="AJ6" s="158" t="s">
        <v>13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28"/>
    </row>
    <row r="7" spans="1:48" s="5" customFormat="1" ht="16.5" thickBot="1">
      <c r="A7" s="28"/>
      <c r="B7" s="143"/>
      <c r="C7" s="94"/>
      <c r="D7" s="145"/>
      <c r="E7" s="157"/>
      <c r="F7" s="155"/>
      <c r="G7" s="58"/>
      <c r="H7" s="122"/>
      <c r="I7" s="46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56"/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6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6" t="e">
        <f>_xlfn.AVERAGEIF(J12:J111,"&gt;0")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1"/>
      <c r="W9" s="146" t="e">
        <f>_xlfn.AVERAGEIF(W12:W111,"&gt;0")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1"/>
      <c r="AJ9" s="146" t="e">
        <f>_xlfn.AVERAGEIF(AJ12:AJ111,"&gt;0")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2019-09-29T09:23:15Z</cp:lastPrinted>
  <dcterms:created xsi:type="dcterms:W3CDTF">1996-10-14T23:33:28Z</dcterms:created>
  <dcterms:modified xsi:type="dcterms:W3CDTF">2019-10-02T19:49:01Z</dcterms:modified>
  <cp:category/>
  <cp:version/>
  <cp:contentType/>
  <cp:contentStatus/>
</cp:coreProperties>
</file>