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720" windowHeight="11625" activeTab="0"/>
  </bookViews>
  <sheets>
    <sheet name="STANDARD" sheetId="1" r:id="rId1"/>
  </sheets>
  <definedNames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<sst xmlns="http://schemas.openxmlformats.org/spreadsheetml/2006/main" count="48" uniqueCount="38">
  <si>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</si>
  <si>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</si>
  <si>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</si>
  <si>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</si>
  <si>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</si>
  <si>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</si>
  <si>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</si>
  <si>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</si>
  <si>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</si>
  <si>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</si>
  <si>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Št. č.</t>
  </si>
  <si>
    <t>Σ PRETEK</t>
  </si>
  <si>
    <t>25 m   1</t>
  </si>
  <si>
    <t>25 m   2</t>
  </si>
  <si>
    <t>25 m   3</t>
  </si>
  <si>
    <t xml:space="preserve">Mierenka  FBI  veľkor.pištoľ, revolver         </t>
  </si>
  <si>
    <t>Zsolt Urbán</t>
  </si>
  <si>
    <t>Želiezovce</t>
  </si>
  <si>
    <t>Marek Halenár</t>
  </si>
  <si>
    <t>Nitra</t>
  </si>
  <si>
    <t>Levice</t>
  </si>
  <si>
    <t>Pavol Molnár</t>
  </si>
  <si>
    <t>Miroslav Škultéty</t>
  </si>
  <si>
    <t>Marek Roháč</t>
  </si>
  <si>
    <t>Vráble</t>
  </si>
  <si>
    <t>Richard Nosian</t>
  </si>
  <si>
    <t>Vladimír Belák</t>
  </si>
  <si>
    <t>N.Dedina</t>
  </si>
  <si>
    <t>Pavol Dodok</t>
  </si>
  <si>
    <t>Trnava</t>
  </si>
  <si>
    <t>Miroslav Sabaka</t>
  </si>
  <si>
    <t>Juraj Haršány</t>
  </si>
  <si>
    <t>Peter Gajdošech</t>
  </si>
  <si>
    <t>Štefan Kycka</t>
  </si>
  <si>
    <t>Ľubomír Krúpa</t>
  </si>
  <si>
    <t>Marián Šimonek</t>
  </si>
  <si>
    <t>Adriana Nosianová</t>
  </si>
  <si>
    <t>Jaroslav Mesároš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</si>
</sst>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15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43897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9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10</v>
      </c>
      <c r="E6" s="150" t="s">
        <v>2</v>
      </c>
      <c r="F6" s="154" t="s">
        <v>3</v>
      </c>
      <c r="G6" s="34"/>
      <c r="H6" s="152" t="s">
        <v>11</v>
      </c>
      <c r="I6" s="58"/>
      <c r="J6" s="140" t="s">
        <v>12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13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14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16</v>
      </c>
      <c r="C9" s="67"/>
      <c r="D9" s="63" t="s">
        <v>8</v>
      </c>
      <c r="E9" s="64"/>
      <c r="F9" s="65" t="s">
        <v>7</v>
      </c>
      <c r="G9" s="53"/>
      <c r="H9" s="57">
        <f>(SUM(H12:H57))/$B$9</f>
        <v>245.0625</v>
      </c>
      <c r="I9" s="53"/>
      <c r="J9" s="146">
        <f>SUM(J12:J111)/$B$9</f>
        <v>83.8125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82.8125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78.4375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8</v>
      </c>
      <c r="E12" s="111" t="s">
        <v>23</v>
      </c>
      <c r="F12" s="112" t="s">
        <v>24</v>
      </c>
      <c r="G12" s="12"/>
      <c r="H12" s="56">
        <f aca="true" t="shared" si="0" ref="H12:H43">SUM(J12,W12,AJ12)</f>
        <v>284</v>
      </c>
      <c r="I12" s="78"/>
      <c r="J12" s="107">
        <f aca="true" t="shared" si="1" ref="J12:J43">SUM(L12:U12)</f>
        <v>98</v>
      </c>
      <c r="K12" s="99">
        <f aca="true" t="shared" si="2" ref="K12:K43"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9</v>
      </c>
      <c r="U12" s="121">
        <v>9</v>
      </c>
      <c r="V12" s="46"/>
      <c r="W12" s="107">
        <f aca="true" t="shared" si="3" ref="W12:W43">SUM(Y12:AH12)</f>
        <v>94</v>
      </c>
      <c r="X12" s="10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9</v>
      </c>
      <c r="AF12" s="120">
        <v>9</v>
      </c>
      <c r="AG12" s="120">
        <v>9</v>
      </c>
      <c r="AH12" s="121">
        <v>7</v>
      </c>
      <c r="AI12" s="46"/>
      <c r="AJ12" s="107">
        <f aca="true" t="shared" si="5" ref="AJ12:AJ43">SUM(AL12:AU12)</f>
        <v>92</v>
      </c>
      <c r="AK12" s="10">
        <f aca="true" t="shared" si="6" ref="AK12:AK43"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9</v>
      </c>
      <c r="AQ12" s="120">
        <v>9</v>
      </c>
      <c r="AR12" s="120">
        <v>9</v>
      </c>
      <c r="AS12" s="120">
        <v>9</v>
      </c>
      <c r="AT12" s="120">
        <v>8</v>
      </c>
      <c r="AU12" s="121">
        <v>8</v>
      </c>
      <c r="AV12" s="43"/>
    </row>
    <row r="13" spans="1:48" ht="37.5" customHeight="1">
      <c r="A13" s="43"/>
      <c r="B13" s="71">
        <v>2</v>
      </c>
      <c r="C13" s="69"/>
      <c r="D13" s="113">
        <v>15</v>
      </c>
      <c r="E13" s="114" t="s">
        <v>31</v>
      </c>
      <c r="F13" s="115" t="s">
        <v>29</v>
      </c>
      <c r="G13" s="12"/>
      <c r="H13" s="97">
        <f t="shared" si="0"/>
        <v>270</v>
      </c>
      <c r="I13" s="33"/>
      <c r="J13" s="108">
        <f t="shared" si="1"/>
        <v>94</v>
      </c>
      <c r="K13" s="100">
        <f t="shared" si="2"/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9</v>
      </c>
      <c r="S13" s="123">
        <v>9</v>
      </c>
      <c r="T13" s="123">
        <v>8</v>
      </c>
      <c r="U13" s="124">
        <v>8</v>
      </c>
      <c r="V13" s="46"/>
      <c r="W13" s="108">
        <f t="shared" si="3"/>
        <v>87</v>
      </c>
      <c r="X13" s="100">
        <f t="shared" si="4"/>
        <v>4</v>
      </c>
      <c r="Y13" s="122">
        <v>10</v>
      </c>
      <c r="Z13" s="123">
        <v>10</v>
      </c>
      <c r="AA13" s="123">
        <v>9</v>
      </c>
      <c r="AB13" s="123">
        <v>9</v>
      </c>
      <c r="AC13" s="123">
        <v>9</v>
      </c>
      <c r="AD13" s="123">
        <v>9</v>
      </c>
      <c r="AE13" s="123">
        <v>8</v>
      </c>
      <c r="AF13" s="123">
        <v>8</v>
      </c>
      <c r="AG13" s="123">
        <v>8</v>
      </c>
      <c r="AH13" s="124">
        <v>7</v>
      </c>
      <c r="AI13" s="46"/>
      <c r="AJ13" s="108">
        <f t="shared" si="5"/>
        <v>89</v>
      </c>
      <c r="AK13" s="100">
        <f t="shared" si="6"/>
        <v>2</v>
      </c>
      <c r="AL13" s="122">
        <v>10</v>
      </c>
      <c r="AM13" s="123">
        <v>10</v>
      </c>
      <c r="AN13" s="123">
        <v>10</v>
      </c>
      <c r="AO13" s="123">
        <v>9</v>
      </c>
      <c r="AP13" s="123">
        <v>9</v>
      </c>
      <c r="AQ13" s="123">
        <v>9</v>
      </c>
      <c r="AR13" s="123">
        <v>9</v>
      </c>
      <c r="AS13" s="123">
        <v>8</v>
      </c>
      <c r="AT13" s="123">
        <v>8</v>
      </c>
      <c r="AU13" s="124">
        <v>7</v>
      </c>
      <c r="AV13" s="43"/>
    </row>
    <row r="14" spans="1:48" ht="37.5" customHeight="1">
      <c r="A14" s="43"/>
      <c r="B14" s="71">
        <v>3</v>
      </c>
      <c r="C14" s="69"/>
      <c r="D14" s="113">
        <v>7</v>
      </c>
      <c r="E14" s="114" t="s">
        <v>34</v>
      </c>
      <c r="F14" s="115" t="s">
        <v>20</v>
      </c>
      <c r="G14" s="12"/>
      <c r="H14" s="97">
        <f t="shared" si="0"/>
        <v>263</v>
      </c>
      <c r="I14" s="33"/>
      <c r="J14" s="108">
        <f t="shared" si="1"/>
        <v>91</v>
      </c>
      <c r="K14" s="100">
        <f t="shared" si="2"/>
        <v>3</v>
      </c>
      <c r="L14" s="122">
        <v>10</v>
      </c>
      <c r="M14" s="123">
        <v>10</v>
      </c>
      <c r="N14" s="123">
        <v>10</v>
      </c>
      <c r="O14" s="123">
        <v>10</v>
      </c>
      <c r="P14" s="123">
        <v>9</v>
      </c>
      <c r="Q14" s="123">
        <v>9</v>
      </c>
      <c r="R14" s="123">
        <v>9</v>
      </c>
      <c r="S14" s="123">
        <v>8</v>
      </c>
      <c r="T14" s="123">
        <v>8</v>
      </c>
      <c r="U14" s="124">
        <v>8</v>
      </c>
      <c r="V14" s="46"/>
      <c r="W14" s="108">
        <f t="shared" si="3"/>
        <v>88</v>
      </c>
      <c r="X14" s="100">
        <f t="shared" si="4"/>
        <v>3</v>
      </c>
      <c r="Y14" s="122">
        <v>10</v>
      </c>
      <c r="Z14" s="123">
        <v>10</v>
      </c>
      <c r="AA14" s="123">
        <v>9</v>
      </c>
      <c r="AB14" s="123">
        <v>9</v>
      </c>
      <c r="AC14" s="123">
        <v>9</v>
      </c>
      <c r="AD14" s="123">
        <v>9</v>
      </c>
      <c r="AE14" s="123">
        <v>9</v>
      </c>
      <c r="AF14" s="123">
        <v>8</v>
      </c>
      <c r="AG14" s="123">
        <v>8</v>
      </c>
      <c r="AH14" s="124">
        <v>7</v>
      </c>
      <c r="AI14" s="46"/>
      <c r="AJ14" s="108">
        <f t="shared" si="5"/>
        <v>84</v>
      </c>
      <c r="AK14" s="100">
        <f t="shared" si="6"/>
        <v>3</v>
      </c>
      <c r="AL14" s="122">
        <v>10</v>
      </c>
      <c r="AM14" s="123">
        <v>9</v>
      </c>
      <c r="AN14" s="123">
        <v>9</v>
      </c>
      <c r="AO14" s="123">
        <v>9</v>
      </c>
      <c r="AP14" s="123">
        <v>9</v>
      </c>
      <c r="AQ14" s="123">
        <v>8</v>
      </c>
      <c r="AR14" s="123">
        <v>8</v>
      </c>
      <c r="AS14" s="123">
        <v>8</v>
      </c>
      <c r="AT14" s="123">
        <v>7</v>
      </c>
      <c r="AU14" s="124">
        <v>7</v>
      </c>
      <c r="AV14" s="43"/>
    </row>
    <row r="15" spans="1:48" ht="37.5" customHeight="1">
      <c r="A15" s="43"/>
      <c r="B15" s="72">
        <v>4</v>
      </c>
      <c r="C15" s="69"/>
      <c r="D15" s="113">
        <v>10</v>
      </c>
      <c r="E15" s="114" t="s">
        <v>25</v>
      </c>
      <c r="F15" s="115" t="s">
        <v>17</v>
      </c>
      <c r="G15" s="12"/>
      <c r="H15" s="97">
        <f t="shared" si="0"/>
        <v>262</v>
      </c>
      <c r="I15" s="33"/>
      <c r="J15" s="108">
        <f t="shared" si="1"/>
        <v>91</v>
      </c>
      <c r="K15" s="100">
        <f t="shared" si="2"/>
        <v>3</v>
      </c>
      <c r="L15" s="122">
        <v>10</v>
      </c>
      <c r="M15" s="123">
        <v>10</v>
      </c>
      <c r="N15" s="123">
        <v>10</v>
      </c>
      <c r="O15" s="123">
        <v>9</v>
      </c>
      <c r="P15" s="123">
        <v>9</v>
      </c>
      <c r="Q15" s="123">
        <v>9</v>
      </c>
      <c r="R15" s="123">
        <v>9</v>
      </c>
      <c r="S15" s="123">
        <v>9</v>
      </c>
      <c r="T15" s="123">
        <v>9</v>
      </c>
      <c r="U15" s="124">
        <v>7</v>
      </c>
      <c r="V15" s="46"/>
      <c r="W15" s="108">
        <f t="shared" si="3"/>
        <v>89</v>
      </c>
      <c r="X15" s="100">
        <f t="shared" si="4"/>
        <v>2</v>
      </c>
      <c r="Y15" s="122">
        <v>10</v>
      </c>
      <c r="Z15" s="123">
        <v>10</v>
      </c>
      <c r="AA15" s="123">
        <v>10</v>
      </c>
      <c r="AB15" s="123">
        <v>9</v>
      </c>
      <c r="AC15" s="123">
        <v>9</v>
      </c>
      <c r="AD15" s="123">
        <v>9</v>
      </c>
      <c r="AE15" s="123">
        <v>9</v>
      </c>
      <c r="AF15" s="123">
        <v>9</v>
      </c>
      <c r="AG15" s="123">
        <v>7</v>
      </c>
      <c r="AH15" s="124">
        <v>7</v>
      </c>
      <c r="AI15" s="46"/>
      <c r="AJ15" s="108">
        <f t="shared" si="5"/>
        <v>82</v>
      </c>
      <c r="AK15" s="100">
        <f t="shared" si="6"/>
        <v>5</v>
      </c>
      <c r="AL15" s="122">
        <v>10</v>
      </c>
      <c r="AM15" s="123">
        <v>10</v>
      </c>
      <c r="AN15" s="123">
        <v>9</v>
      </c>
      <c r="AO15" s="123">
        <v>9</v>
      </c>
      <c r="AP15" s="123">
        <v>9</v>
      </c>
      <c r="AQ15" s="123">
        <v>8</v>
      </c>
      <c r="AR15" s="123">
        <v>8</v>
      </c>
      <c r="AS15" s="123">
        <v>8</v>
      </c>
      <c r="AT15" s="123">
        <v>7</v>
      </c>
      <c r="AU15" s="124">
        <v>4</v>
      </c>
      <c r="AV15" s="43"/>
    </row>
    <row r="16" spans="1:48" ht="37.5" customHeight="1">
      <c r="A16" s="43"/>
      <c r="B16" s="72">
        <v>5</v>
      </c>
      <c r="C16" s="69"/>
      <c r="D16" s="113">
        <v>9</v>
      </c>
      <c r="E16" s="114" t="s">
        <v>36</v>
      </c>
      <c r="F16" s="115" t="s">
        <v>17</v>
      </c>
      <c r="G16" s="12"/>
      <c r="H16" s="97">
        <f t="shared" si="0"/>
        <v>253</v>
      </c>
      <c r="I16" s="33"/>
      <c r="J16" s="108">
        <f t="shared" si="1"/>
        <v>87</v>
      </c>
      <c r="K16" s="100">
        <f t="shared" si="2"/>
        <v>7</v>
      </c>
      <c r="L16" s="122">
        <v>10</v>
      </c>
      <c r="M16" s="123">
        <v>10</v>
      </c>
      <c r="N16" s="123">
        <v>10</v>
      </c>
      <c r="O16" s="123">
        <v>10</v>
      </c>
      <c r="P16" s="123">
        <v>9</v>
      </c>
      <c r="Q16" s="123">
        <v>8</v>
      </c>
      <c r="R16" s="123">
        <v>8</v>
      </c>
      <c r="S16" s="123">
        <v>8</v>
      </c>
      <c r="T16" s="123">
        <v>7</v>
      </c>
      <c r="U16" s="124">
        <v>7</v>
      </c>
      <c r="V16" s="46"/>
      <c r="W16" s="108">
        <f t="shared" si="3"/>
        <v>87</v>
      </c>
      <c r="X16" s="100">
        <f t="shared" si="4"/>
        <v>4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8</v>
      </c>
      <c r="AF16" s="123">
        <v>7</v>
      </c>
      <c r="AG16" s="123">
        <v>7</v>
      </c>
      <c r="AH16" s="124">
        <v>7</v>
      </c>
      <c r="AI16" s="46"/>
      <c r="AJ16" s="108">
        <f t="shared" si="5"/>
        <v>79</v>
      </c>
      <c r="AK16" s="100">
        <f t="shared" si="6"/>
        <v>9</v>
      </c>
      <c r="AL16" s="122">
        <v>10</v>
      </c>
      <c r="AM16" s="123">
        <v>9</v>
      </c>
      <c r="AN16" s="123">
        <v>9</v>
      </c>
      <c r="AO16" s="123">
        <v>9</v>
      </c>
      <c r="AP16" s="123">
        <v>9</v>
      </c>
      <c r="AQ16" s="123">
        <v>9</v>
      </c>
      <c r="AR16" s="123">
        <v>8</v>
      </c>
      <c r="AS16" s="123">
        <v>6</v>
      </c>
      <c r="AT16" s="123">
        <v>5</v>
      </c>
      <c r="AU16" s="124">
        <v>5</v>
      </c>
      <c r="AV16" s="43"/>
    </row>
    <row r="17" spans="1:48" ht="37.5" customHeight="1">
      <c r="A17" s="43"/>
      <c r="B17" s="72">
        <v>6</v>
      </c>
      <c r="C17" s="69"/>
      <c r="D17" s="113">
        <v>5</v>
      </c>
      <c r="E17" s="114" t="s">
        <v>22</v>
      </c>
      <c r="F17" s="115" t="s">
        <v>20</v>
      </c>
      <c r="G17" s="12"/>
      <c r="H17" s="97">
        <f t="shared" si="0"/>
        <v>250</v>
      </c>
      <c r="I17" s="33"/>
      <c r="J17" s="108">
        <f t="shared" si="1"/>
        <v>80</v>
      </c>
      <c r="K17" s="100">
        <f t="shared" si="2"/>
        <v>12</v>
      </c>
      <c r="L17" s="122">
        <v>9</v>
      </c>
      <c r="M17" s="123">
        <v>9</v>
      </c>
      <c r="N17" s="123">
        <v>8</v>
      </c>
      <c r="O17" s="123">
        <v>8</v>
      </c>
      <c r="P17" s="123">
        <v>8</v>
      </c>
      <c r="Q17" s="123">
        <v>8</v>
      </c>
      <c r="R17" s="123">
        <v>8</v>
      </c>
      <c r="S17" s="123">
        <v>8</v>
      </c>
      <c r="T17" s="123">
        <v>8</v>
      </c>
      <c r="U17" s="124">
        <v>6</v>
      </c>
      <c r="V17" s="46"/>
      <c r="W17" s="108">
        <f t="shared" si="3"/>
        <v>87</v>
      </c>
      <c r="X17" s="100">
        <f t="shared" si="4"/>
        <v>4</v>
      </c>
      <c r="Y17" s="122">
        <v>10</v>
      </c>
      <c r="Z17" s="123">
        <v>10</v>
      </c>
      <c r="AA17" s="123">
        <v>10</v>
      </c>
      <c r="AB17" s="123">
        <v>9</v>
      </c>
      <c r="AC17" s="123">
        <v>9</v>
      </c>
      <c r="AD17" s="123">
        <v>9</v>
      </c>
      <c r="AE17" s="123">
        <v>9</v>
      </c>
      <c r="AF17" s="123">
        <v>7</v>
      </c>
      <c r="AG17" s="123">
        <v>7</v>
      </c>
      <c r="AH17" s="124">
        <v>7</v>
      </c>
      <c r="AI17" s="46"/>
      <c r="AJ17" s="108">
        <f t="shared" si="5"/>
        <v>83</v>
      </c>
      <c r="AK17" s="100">
        <f t="shared" si="6"/>
        <v>4</v>
      </c>
      <c r="AL17" s="122">
        <v>10</v>
      </c>
      <c r="AM17" s="123">
        <v>9</v>
      </c>
      <c r="AN17" s="123">
        <v>9</v>
      </c>
      <c r="AO17" s="123">
        <v>9</v>
      </c>
      <c r="AP17" s="123">
        <v>9</v>
      </c>
      <c r="AQ17" s="123">
        <v>9</v>
      </c>
      <c r="AR17" s="123">
        <v>9</v>
      </c>
      <c r="AS17" s="123">
        <v>7</v>
      </c>
      <c r="AT17" s="123">
        <v>7</v>
      </c>
      <c r="AU17" s="124">
        <v>5</v>
      </c>
      <c r="AV17" s="43"/>
    </row>
    <row r="18" spans="1:48" ht="37.5" customHeight="1">
      <c r="A18" s="43"/>
      <c r="B18" s="72">
        <v>7</v>
      </c>
      <c r="C18" s="69"/>
      <c r="D18" s="113">
        <v>13</v>
      </c>
      <c r="E18" s="114" t="s">
        <v>28</v>
      </c>
      <c r="F18" s="115" t="s">
        <v>27</v>
      </c>
      <c r="G18" s="12"/>
      <c r="H18" s="97">
        <f t="shared" si="0"/>
        <v>248</v>
      </c>
      <c r="I18" s="33"/>
      <c r="J18" s="108">
        <f t="shared" si="1"/>
        <v>83</v>
      </c>
      <c r="K18" s="100">
        <f t="shared" si="2"/>
        <v>9</v>
      </c>
      <c r="L18" s="122">
        <v>10</v>
      </c>
      <c r="M18" s="123">
        <v>9</v>
      </c>
      <c r="N18" s="123">
        <v>9</v>
      </c>
      <c r="O18" s="123">
        <v>9</v>
      </c>
      <c r="P18" s="123">
        <v>9</v>
      </c>
      <c r="Q18" s="123">
        <v>8</v>
      </c>
      <c r="R18" s="123">
        <v>8</v>
      </c>
      <c r="S18" s="123">
        <v>7</v>
      </c>
      <c r="T18" s="123">
        <v>7</v>
      </c>
      <c r="U18" s="124">
        <v>7</v>
      </c>
      <c r="V18" s="46"/>
      <c r="W18" s="108">
        <f t="shared" si="3"/>
        <v>83</v>
      </c>
      <c r="X18" s="100">
        <f t="shared" si="4"/>
        <v>9</v>
      </c>
      <c r="Y18" s="122">
        <v>10</v>
      </c>
      <c r="Z18" s="123">
        <v>9</v>
      </c>
      <c r="AA18" s="123">
        <v>9</v>
      </c>
      <c r="AB18" s="123">
        <v>9</v>
      </c>
      <c r="AC18" s="123">
        <v>9</v>
      </c>
      <c r="AD18" s="123">
        <v>8</v>
      </c>
      <c r="AE18" s="123">
        <v>8</v>
      </c>
      <c r="AF18" s="123">
        <v>7</v>
      </c>
      <c r="AG18" s="123">
        <v>7</v>
      </c>
      <c r="AH18" s="124">
        <v>7</v>
      </c>
      <c r="AI18" s="46"/>
      <c r="AJ18" s="108">
        <f t="shared" si="5"/>
        <v>82</v>
      </c>
      <c r="AK18" s="100">
        <f t="shared" si="6"/>
        <v>5</v>
      </c>
      <c r="AL18" s="122">
        <v>10</v>
      </c>
      <c r="AM18" s="123">
        <v>9</v>
      </c>
      <c r="AN18" s="123">
        <v>9</v>
      </c>
      <c r="AO18" s="123">
        <v>9</v>
      </c>
      <c r="AP18" s="123">
        <v>9</v>
      </c>
      <c r="AQ18" s="123">
        <v>8</v>
      </c>
      <c r="AR18" s="123">
        <v>8</v>
      </c>
      <c r="AS18" s="123">
        <v>8</v>
      </c>
      <c r="AT18" s="123">
        <v>8</v>
      </c>
      <c r="AU18" s="124">
        <v>4</v>
      </c>
      <c r="AV18" s="43"/>
    </row>
    <row r="19" spans="1:48" ht="37.5" customHeight="1">
      <c r="A19" s="43"/>
      <c r="B19" s="72">
        <v>8</v>
      </c>
      <c r="C19" s="69"/>
      <c r="D19" s="113">
        <v>6</v>
      </c>
      <c r="E19" s="114" t="s">
        <v>37</v>
      </c>
      <c r="F19" s="115" t="s">
        <v>20</v>
      </c>
      <c r="G19" s="12"/>
      <c r="H19" s="97">
        <f t="shared" si="0"/>
        <v>242</v>
      </c>
      <c r="I19" s="33"/>
      <c r="J19" s="108">
        <f t="shared" si="1"/>
        <v>79</v>
      </c>
      <c r="K19" s="100">
        <f t="shared" si="2"/>
        <v>13</v>
      </c>
      <c r="L19" s="122">
        <v>10</v>
      </c>
      <c r="M19" s="123">
        <v>9</v>
      </c>
      <c r="N19" s="123">
        <v>8</v>
      </c>
      <c r="O19" s="123">
        <v>8</v>
      </c>
      <c r="P19" s="123">
        <v>8</v>
      </c>
      <c r="Q19" s="123">
        <v>8</v>
      </c>
      <c r="R19" s="123">
        <v>8</v>
      </c>
      <c r="S19" s="123">
        <v>8</v>
      </c>
      <c r="T19" s="123">
        <v>7</v>
      </c>
      <c r="U19" s="124">
        <v>5</v>
      </c>
      <c r="V19" s="46"/>
      <c r="W19" s="108">
        <f t="shared" si="3"/>
        <v>83</v>
      </c>
      <c r="X19" s="100">
        <f t="shared" si="4"/>
        <v>9</v>
      </c>
      <c r="Y19" s="122">
        <v>9</v>
      </c>
      <c r="Z19" s="123">
        <v>9</v>
      </c>
      <c r="AA19" s="123">
        <v>9</v>
      </c>
      <c r="AB19" s="123">
        <v>9</v>
      </c>
      <c r="AC19" s="123">
        <v>9</v>
      </c>
      <c r="AD19" s="123">
        <v>8</v>
      </c>
      <c r="AE19" s="123">
        <v>8</v>
      </c>
      <c r="AF19" s="123">
        <v>8</v>
      </c>
      <c r="AG19" s="123">
        <v>8</v>
      </c>
      <c r="AH19" s="124">
        <v>6</v>
      </c>
      <c r="AI19" s="46"/>
      <c r="AJ19" s="108">
        <f t="shared" si="5"/>
        <v>80</v>
      </c>
      <c r="AK19" s="100">
        <f t="shared" si="6"/>
        <v>7</v>
      </c>
      <c r="AL19" s="122">
        <v>10</v>
      </c>
      <c r="AM19" s="123">
        <v>9</v>
      </c>
      <c r="AN19" s="123">
        <v>9</v>
      </c>
      <c r="AO19" s="123">
        <v>8</v>
      </c>
      <c r="AP19" s="123">
        <v>8</v>
      </c>
      <c r="AQ19" s="123">
        <v>8</v>
      </c>
      <c r="AR19" s="123">
        <v>7</v>
      </c>
      <c r="AS19" s="123">
        <v>7</v>
      </c>
      <c r="AT19" s="123">
        <v>7</v>
      </c>
      <c r="AU19" s="124">
        <v>7</v>
      </c>
      <c r="AV19" s="43"/>
    </row>
    <row r="20" spans="1:48" ht="37.5" customHeight="1">
      <c r="A20" s="43"/>
      <c r="B20" s="72">
        <v>9</v>
      </c>
      <c r="C20" s="69"/>
      <c r="D20" s="113">
        <v>14</v>
      </c>
      <c r="E20" s="114" t="s">
        <v>32</v>
      </c>
      <c r="F20" s="115" t="s">
        <v>29</v>
      </c>
      <c r="G20" s="12"/>
      <c r="H20" s="97">
        <f t="shared" si="0"/>
        <v>241</v>
      </c>
      <c r="I20" s="33"/>
      <c r="J20" s="108">
        <f t="shared" si="1"/>
        <v>91</v>
      </c>
      <c r="K20" s="100">
        <f t="shared" si="2"/>
        <v>3</v>
      </c>
      <c r="L20" s="122">
        <v>10</v>
      </c>
      <c r="M20" s="123">
        <v>10</v>
      </c>
      <c r="N20" s="123">
        <v>10</v>
      </c>
      <c r="O20" s="123">
        <v>10</v>
      </c>
      <c r="P20" s="123">
        <v>9</v>
      </c>
      <c r="Q20" s="123">
        <v>9</v>
      </c>
      <c r="R20" s="123">
        <v>9</v>
      </c>
      <c r="S20" s="123">
        <v>8</v>
      </c>
      <c r="T20" s="123">
        <v>8</v>
      </c>
      <c r="U20" s="124">
        <v>8</v>
      </c>
      <c r="V20" s="46"/>
      <c r="W20" s="108">
        <f t="shared" si="3"/>
        <v>75</v>
      </c>
      <c r="X20" s="100">
        <f t="shared" si="4"/>
        <v>14</v>
      </c>
      <c r="Y20" s="122">
        <v>10</v>
      </c>
      <c r="Z20" s="123">
        <v>10</v>
      </c>
      <c r="AA20" s="123">
        <v>9</v>
      </c>
      <c r="AB20" s="123">
        <v>8</v>
      </c>
      <c r="AC20" s="123">
        <v>8</v>
      </c>
      <c r="AD20" s="123">
        <v>7</v>
      </c>
      <c r="AE20" s="123">
        <v>7</v>
      </c>
      <c r="AF20" s="123">
        <v>6</v>
      </c>
      <c r="AG20" s="123">
        <v>5</v>
      </c>
      <c r="AH20" s="124">
        <v>5</v>
      </c>
      <c r="AI20" s="46"/>
      <c r="AJ20" s="108">
        <f t="shared" si="5"/>
        <v>75</v>
      </c>
      <c r="AK20" s="100">
        <f t="shared" si="6"/>
        <v>11</v>
      </c>
      <c r="AL20" s="122">
        <v>10</v>
      </c>
      <c r="AM20" s="123">
        <v>10</v>
      </c>
      <c r="AN20" s="123">
        <v>10</v>
      </c>
      <c r="AO20" s="123">
        <v>9</v>
      </c>
      <c r="AP20" s="123">
        <v>9</v>
      </c>
      <c r="AQ20" s="123">
        <v>8</v>
      </c>
      <c r="AR20" s="123">
        <v>8</v>
      </c>
      <c r="AS20" s="123">
        <v>6</v>
      </c>
      <c r="AT20" s="123">
        <v>5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11</v>
      </c>
      <c r="E21" s="114" t="s">
        <v>26</v>
      </c>
      <c r="F21" s="115" t="s">
        <v>17</v>
      </c>
      <c r="G21" s="12"/>
      <c r="H21" s="97">
        <f t="shared" si="0"/>
        <v>240</v>
      </c>
      <c r="I21" s="33"/>
      <c r="J21" s="108">
        <f t="shared" si="1"/>
        <v>90</v>
      </c>
      <c r="K21" s="100">
        <f t="shared" si="2"/>
        <v>6</v>
      </c>
      <c r="L21" s="122">
        <v>10</v>
      </c>
      <c r="M21" s="123">
        <v>10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9</v>
      </c>
      <c r="T21" s="123">
        <v>9</v>
      </c>
      <c r="U21" s="124">
        <v>7</v>
      </c>
      <c r="V21" s="46"/>
      <c r="W21" s="108">
        <f t="shared" si="3"/>
        <v>75</v>
      </c>
      <c r="X21" s="100">
        <f t="shared" si="4"/>
        <v>14</v>
      </c>
      <c r="Y21" s="122">
        <v>10</v>
      </c>
      <c r="Z21" s="123">
        <v>10</v>
      </c>
      <c r="AA21" s="123">
        <v>9</v>
      </c>
      <c r="AB21" s="123">
        <v>9</v>
      </c>
      <c r="AC21" s="123">
        <v>8</v>
      </c>
      <c r="AD21" s="123">
        <v>7</v>
      </c>
      <c r="AE21" s="123">
        <v>7</v>
      </c>
      <c r="AF21" s="123">
        <v>7</v>
      </c>
      <c r="AG21" s="123">
        <v>6</v>
      </c>
      <c r="AH21" s="124">
        <v>2</v>
      </c>
      <c r="AI21" s="46"/>
      <c r="AJ21" s="108">
        <f t="shared" si="5"/>
        <v>75</v>
      </c>
      <c r="AK21" s="100">
        <f t="shared" si="6"/>
        <v>11</v>
      </c>
      <c r="AL21" s="122">
        <v>10</v>
      </c>
      <c r="AM21" s="123">
        <v>10</v>
      </c>
      <c r="AN21" s="123">
        <v>9</v>
      </c>
      <c r="AO21" s="123">
        <v>9</v>
      </c>
      <c r="AP21" s="123">
        <v>8</v>
      </c>
      <c r="AQ21" s="123">
        <v>8</v>
      </c>
      <c r="AR21" s="123">
        <v>7</v>
      </c>
      <c r="AS21" s="123">
        <v>7</v>
      </c>
      <c r="AT21" s="123">
        <v>4</v>
      </c>
      <c r="AU21" s="124">
        <v>3</v>
      </c>
      <c r="AV21" s="43"/>
    </row>
    <row r="22" spans="1:48" ht="37.5" customHeight="1">
      <c r="A22" s="43"/>
      <c r="B22" s="72">
        <v>11</v>
      </c>
      <c r="C22" s="69"/>
      <c r="D22" s="113">
        <v>1</v>
      </c>
      <c r="E22" s="114" t="s">
        <v>16</v>
      </c>
      <c r="F22" s="115" t="s">
        <v>17</v>
      </c>
      <c r="G22" s="12"/>
      <c r="H22" s="97">
        <f t="shared" si="0"/>
        <v>240</v>
      </c>
      <c r="I22" s="33"/>
      <c r="J22" s="108">
        <f t="shared" si="1"/>
        <v>84</v>
      </c>
      <c r="K22" s="100">
        <f t="shared" si="2"/>
        <v>8</v>
      </c>
      <c r="L22" s="122">
        <v>9</v>
      </c>
      <c r="M22" s="123">
        <v>9</v>
      </c>
      <c r="N22" s="123">
        <v>9</v>
      </c>
      <c r="O22" s="123">
        <v>9</v>
      </c>
      <c r="P22" s="123">
        <v>9</v>
      </c>
      <c r="Q22" s="123">
        <v>8</v>
      </c>
      <c r="R22" s="123">
        <v>8</v>
      </c>
      <c r="S22" s="123">
        <v>8</v>
      </c>
      <c r="T22" s="123">
        <v>8</v>
      </c>
      <c r="U22" s="124">
        <v>7</v>
      </c>
      <c r="V22" s="46"/>
      <c r="W22" s="108">
        <f t="shared" si="3"/>
        <v>86</v>
      </c>
      <c r="X22" s="100">
        <f t="shared" si="4"/>
        <v>7</v>
      </c>
      <c r="Y22" s="122">
        <v>10</v>
      </c>
      <c r="Z22" s="123">
        <v>10</v>
      </c>
      <c r="AA22" s="123">
        <v>10</v>
      </c>
      <c r="AB22" s="123">
        <v>10</v>
      </c>
      <c r="AC22" s="123">
        <v>9</v>
      </c>
      <c r="AD22" s="123">
        <v>9</v>
      </c>
      <c r="AE22" s="123">
        <v>8</v>
      </c>
      <c r="AF22" s="123">
        <v>8</v>
      </c>
      <c r="AG22" s="123">
        <v>7</v>
      </c>
      <c r="AH22" s="124">
        <v>5</v>
      </c>
      <c r="AI22" s="46"/>
      <c r="AJ22" s="108">
        <f t="shared" si="5"/>
        <v>70</v>
      </c>
      <c r="AK22" s="100">
        <f t="shared" si="6"/>
        <v>15</v>
      </c>
      <c r="AL22" s="122">
        <v>9</v>
      </c>
      <c r="AM22" s="123">
        <v>9</v>
      </c>
      <c r="AN22" s="123">
        <v>8</v>
      </c>
      <c r="AO22" s="123">
        <v>7</v>
      </c>
      <c r="AP22" s="123">
        <v>7</v>
      </c>
      <c r="AQ22" s="123">
        <v>7</v>
      </c>
      <c r="AR22" s="123">
        <v>7</v>
      </c>
      <c r="AS22" s="123">
        <v>6</v>
      </c>
      <c r="AT22" s="123">
        <v>5</v>
      </c>
      <c r="AU22" s="124">
        <v>5</v>
      </c>
      <c r="AV22" s="43"/>
    </row>
    <row r="23" spans="1:48" ht="37.5" customHeight="1">
      <c r="A23" s="43"/>
      <c r="B23" s="72">
        <v>12</v>
      </c>
      <c r="C23" s="69"/>
      <c r="D23" s="113">
        <v>2</v>
      </c>
      <c r="E23" s="114" t="s">
        <v>35</v>
      </c>
      <c r="F23" s="115" t="s">
        <v>20</v>
      </c>
      <c r="G23" s="12"/>
      <c r="H23" s="97">
        <f t="shared" si="0"/>
        <v>238</v>
      </c>
      <c r="I23" s="33"/>
      <c r="J23" s="108">
        <f t="shared" si="1"/>
        <v>82</v>
      </c>
      <c r="K23" s="100">
        <f t="shared" si="2"/>
        <v>10</v>
      </c>
      <c r="L23" s="122">
        <v>10</v>
      </c>
      <c r="M23" s="123">
        <v>10</v>
      </c>
      <c r="N23" s="123">
        <v>9</v>
      </c>
      <c r="O23" s="123">
        <v>9</v>
      </c>
      <c r="P23" s="123">
        <v>8</v>
      </c>
      <c r="Q23" s="123">
        <v>8</v>
      </c>
      <c r="R23" s="123">
        <v>8</v>
      </c>
      <c r="S23" s="123">
        <v>8</v>
      </c>
      <c r="T23" s="123">
        <v>6</v>
      </c>
      <c r="U23" s="124">
        <v>6</v>
      </c>
      <c r="V23" s="46"/>
      <c r="W23" s="108">
        <f t="shared" si="3"/>
        <v>82</v>
      </c>
      <c r="X23" s="100">
        <f t="shared" si="4"/>
        <v>11</v>
      </c>
      <c r="Y23" s="122">
        <v>10</v>
      </c>
      <c r="Z23" s="123">
        <v>9</v>
      </c>
      <c r="AA23" s="123">
        <v>9</v>
      </c>
      <c r="AB23" s="123">
        <v>9</v>
      </c>
      <c r="AC23" s="123">
        <v>9</v>
      </c>
      <c r="AD23" s="123">
        <v>8</v>
      </c>
      <c r="AE23" s="123">
        <v>8</v>
      </c>
      <c r="AF23" s="123">
        <v>7</v>
      </c>
      <c r="AG23" s="123">
        <v>7</v>
      </c>
      <c r="AH23" s="124">
        <v>6</v>
      </c>
      <c r="AI23" s="46"/>
      <c r="AJ23" s="108">
        <f t="shared" si="5"/>
        <v>74</v>
      </c>
      <c r="AK23" s="100">
        <f t="shared" si="6"/>
        <v>13</v>
      </c>
      <c r="AL23" s="122">
        <v>10</v>
      </c>
      <c r="AM23" s="123">
        <v>9</v>
      </c>
      <c r="AN23" s="123">
        <v>8</v>
      </c>
      <c r="AO23" s="123">
        <v>8</v>
      </c>
      <c r="AP23" s="123">
        <v>8</v>
      </c>
      <c r="AQ23" s="123">
        <v>7</v>
      </c>
      <c r="AR23" s="123">
        <v>7</v>
      </c>
      <c r="AS23" s="123">
        <v>7</v>
      </c>
      <c r="AT23" s="123">
        <v>7</v>
      </c>
      <c r="AU23" s="124">
        <v>3</v>
      </c>
      <c r="AV23" s="43"/>
    </row>
    <row r="24" spans="1:48" ht="37.5" customHeight="1">
      <c r="A24" s="43"/>
      <c r="B24" s="72">
        <v>13</v>
      </c>
      <c r="C24" s="69"/>
      <c r="D24" s="113">
        <v>12</v>
      </c>
      <c r="E24" s="114" t="s">
        <v>33</v>
      </c>
      <c r="F24" s="115" t="s">
        <v>27</v>
      </c>
      <c r="G24" s="12"/>
      <c r="H24" s="97">
        <f t="shared" si="0"/>
        <v>237</v>
      </c>
      <c r="I24" s="33"/>
      <c r="J24" s="108">
        <f t="shared" si="1"/>
        <v>82</v>
      </c>
      <c r="K24" s="100">
        <f t="shared" si="2"/>
        <v>10</v>
      </c>
      <c r="L24" s="122">
        <v>9</v>
      </c>
      <c r="M24" s="123">
        <v>9</v>
      </c>
      <c r="N24" s="123">
        <v>9</v>
      </c>
      <c r="O24" s="123">
        <v>9</v>
      </c>
      <c r="P24" s="123">
        <v>9</v>
      </c>
      <c r="Q24" s="123">
        <v>9</v>
      </c>
      <c r="R24" s="123">
        <v>8</v>
      </c>
      <c r="S24" s="123">
        <v>7</v>
      </c>
      <c r="T24" s="123">
        <v>7</v>
      </c>
      <c r="U24" s="124">
        <v>6</v>
      </c>
      <c r="V24" s="46"/>
      <c r="W24" s="108">
        <f t="shared" si="3"/>
        <v>79</v>
      </c>
      <c r="X24" s="100">
        <f t="shared" si="4"/>
        <v>12</v>
      </c>
      <c r="Y24" s="122">
        <v>10</v>
      </c>
      <c r="Z24" s="123">
        <v>10</v>
      </c>
      <c r="AA24" s="123">
        <v>9</v>
      </c>
      <c r="AB24" s="123">
        <v>9</v>
      </c>
      <c r="AC24" s="123">
        <v>8</v>
      </c>
      <c r="AD24" s="123">
        <v>8</v>
      </c>
      <c r="AE24" s="123">
        <v>7</v>
      </c>
      <c r="AF24" s="123">
        <v>6</v>
      </c>
      <c r="AG24" s="123">
        <v>6</v>
      </c>
      <c r="AH24" s="124">
        <v>6</v>
      </c>
      <c r="AI24" s="46"/>
      <c r="AJ24" s="108">
        <f t="shared" si="5"/>
        <v>76</v>
      </c>
      <c r="AK24" s="100">
        <f t="shared" si="6"/>
        <v>10</v>
      </c>
      <c r="AL24" s="122">
        <v>10</v>
      </c>
      <c r="AM24" s="123">
        <v>9</v>
      </c>
      <c r="AN24" s="123">
        <v>9</v>
      </c>
      <c r="AO24" s="123">
        <v>9</v>
      </c>
      <c r="AP24" s="123">
        <v>8</v>
      </c>
      <c r="AQ24" s="123">
        <v>8</v>
      </c>
      <c r="AR24" s="123">
        <v>7</v>
      </c>
      <c r="AS24" s="123">
        <v>6</v>
      </c>
      <c r="AT24" s="123">
        <v>5</v>
      </c>
      <c r="AU24" s="124">
        <v>5</v>
      </c>
      <c r="AV24" s="43"/>
    </row>
    <row r="25" spans="1:48" ht="37.5" customHeight="1">
      <c r="A25" s="43"/>
      <c r="B25" s="72">
        <v>14</v>
      </c>
      <c r="C25" s="69"/>
      <c r="D25" s="113">
        <v>3</v>
      </c>
      <c r="E25" s="114" t="s">
        <v>18</v>
      </c>
      <c r="F25" s="115" t="s">
        <v>19</v>
      </c>
      <c r="G25" s="12"/>
      <c r="H25" s="97">
        <f t="shared" si="0"/>
        <v>234</v>
      </c>
      <c r="I25" s="33"/>
      <c r="J25" s="108">
        <f t="shared" si="1"/>
        <v>77</v>
      </c>
      <c r="K25" s="100">
        <f t="shared" si="2"/>
        <v>14</v>
      </c>
      <c r="L25" s="122">
        <v>9</v>
      </c>
      <c r="M25" s="123">
        <v>9</v>
      </c>
      <c r="N25" s="123">
        <v>8</v>
      </c>
      <c r="O25" s="123">
        <v>8</v>
      </c>
      <c r="P25" s="123">
        <v>8</v>
      </c>
      <c r="Q25" s="123">
        <v>8</v>
      </c>
      <c r="R25" s="123">
        <v>8</v>
      </c>
      <c r="S25" s="123">
        <v>7</v>
      </c>
      <c r="T25" s="123">
        <v>7</v>
      </c>
      <c r="U25" s="124">
        <v>5</v>
      </c>
      <c r="V25" s="46"/>
      <c r="W25" s="108">
        <f t="shared" si="3"/>
        <v>85</v>
      </c>
      <c r="X25" s="100">
        <f t="shared" si="4"/>
        <v>8</v>
      </c>
      <c r="Y25" s="122">
        <v>9</v>
      </c>
      <c r="Z25" s="123">
        <v>9</v>
      </c>
      <c r="AA25" s="123">
        <v>9</v>
      </c>
      <c r="AB25" s="123">
        <v>9</v>
      </c>
      <c r="AC25" s="123">
        <v>9</v>
      </c>
      <c r="AD25" s="123">
        <v>9</v>
      </c>
      <c r="AE25" s="123">
        <v>8</v>
      </c>
      <c r="AF25" s="123">
        <v>8</v>
      </c>
      <c r="AG25" s="123">
        <v>8</v>
      </c>
      <c r="AH25" s="124">
        <v>7</v>
      </c>
      <c r="AI25" s="46"/>
      <c r="AJ25" s="108">
        <f t="shared" si="5"/>
        <v>72</v>
      </c>
      <c r="AK25" s="100">
        <f t="shared" si="6"/>
        <v>14</v>
      </c>
      <c r="AL25" s="122">
        <v>10</v>
      </c>
      <c r="AM25" s="123">
        <v>9</v>
      </c>
      <c r="AN25" s="123">
        <v>9</v>
      </c>
      <c r="AO25" s="123">
        <v>8</v>
      </c>
      <c r="AP25" s="123">
        <v>8</v>
      </c>
      <c r="AQ25" s="123">
        <v>8</v>
      </c>
      <c r="AR25" s="123">
        <v>7</v>
      </c>
      <c r="AS25" s="123">
        <v>7</v>
      </c>
      <c r="AT25" s="123">
        <v>6</v>
      </c>
      <c r="AU25" s="124"/>
      <c r="AV25" s="43"/>
    </row>
    <row r="26" spans="1:48" ht="37.5" customHeight="1">
      <c r="A26" s="43"/>
      <c r="B26" s="72">
        <v>15</v>
      </c>
      <c r="C26" s="69"/>
      <c r="D26" s="113">
        <v>16</v>
      </c>
      <c r="E26" s="114" t="s">
        <v>30</v>
      </c>
      <c r="F26" s="115" t="s">
        <v>20</v>
      </c>
      <c r="G26" s="12"/>
      <c r="H26" s="97">
        <f t="shared" si="0"/>
        <v>229</v>
      </c>
      <c r="I26" s="33"/>
      <c r="J26" s="108">
        <f t="shared" si="1"/>
        <v>71</v>
      </c>
      <c r="K26" s="100">
        <f t="shared" si="2"/>
        <v>15</v>
      </c>
      <c r="L26" s="122">
        <v>9</v>
      </c>
      <c r="M26" s="123">
        <v>9</v>
      </c>
      <c r="N26" s="123">
        <v>8</v>
      </c>
      <c r="O26" s="123">
        <v>8</v>
      </c>
      <c r="P26" s="123">
        <v>8</v>
      </c>
      <c r="Q26" s="123">
        <v>7</v>
      </c>
      <c r="R26" s="123">
        <v>6</v>
      </c>
      <c r="S26" s="123">
        <v>6</v>
      </c>
      <c r="T26" s="123">
        <v>5</v>
      </c>
      <c r="U26" s="124">
        <v>5</v>
      </c>
      <c r="V26" s="46"/>
      <c r="W26" s="108">
        <f t="shared" si="3"/>
        <v>78</v>
      </c>
      <c r="X26" s="100">
        <f t="shared" si="4"/>
        <v>13</v>
      </c>
      <c r="Y26" s="122">
        <v>10</v>
      </c>
      <c r="Z26" s="123">
        <v>10</v>
      </c>
      <c r="AA26" s="123">
        <v>9</v>
      </c>
      <c r="AB26" s="123">
        <v>8</v>
      </c>
      <c r="AC26" s="123">
        <v>8</v>
      </c>
      <c r="AD26" s="123">
        <v>8</v>
      </c>
      <c r="AE26" s="123">
        <v>8</v>
      </c>
      <c r="AF26" s="123">
        <v>6</v>
      </c>
      <c r="AG26" s="123">
        <v>6</v>
      </c>
      <c r="AH26" s="124">
        <v>5</v>
      </c>
      <c r="AI26" s="46"/>
      <c r="AJ26" s="108">
        <f t="shared" si="5"/>
        <v>80</v>
      </c>
      <c r="AK26" s="100">
        <f t="shared" si="6"/>
        <v>7</v>
      </c>
      <c r="AL26" s="122">
        <v>10</v>
      </c>
      <c r="AM26" s="123">
        <v>10</v>
      </c>
      <c r="AN26" s="123">
        <v>10</v>
      </c>
      <c r="AO26" s="123">
        <v>9</v>
      </c>
      <c r="AP26" s="123">
        <v>8</v>
      </c>
      <c r="AQ26" s="123">
        <v>8</v>
      </c>
      <c r="AR26" s="123">
        <v>8</v>
      </c>
      <c r="AS26" s="123">
        <v>7</v>
      </c>
      <c r="AT26" s="123">
        <v>6</v>
      </c>
      <c r="AU26" s="124">
        <v>4</v>
      </c>
      <c r="AV26" s="43"/>
    </row>
    <row r="27" spans="1:48" ht="37.5" customHeight="1">
      <c r="A27" s="43"/>
      <c r="B27" s="72">
        <v>16</v>
      </c>
      <c r="C27" s="69"/>
      <c r="D27" s="113">
        <v>4</v>
      </c>
      <c r="E27" s="114" t="s">
        <v>21</v>
      </c>
      <c r="F27" s="115" t="s">
        <v>19</v>
      </c>
      <c r="G27" s="12"/>
      <c r="H27" s="97">
        <f t="shared" si="0"/>
        <v>190</v>
      </c>
      <c r="I27" s="33"/>
      <c r="J27" s="108">
        <f t="shared" si="1"/>
        <v>61</v>
      </c>
      <c r="K27" s="100">
        <f t="shared" si="2"/>
        <v>16</v>
      </c>
      <c r="L27" s="122">
        <v>8</v>
      </c>
      <c r="M27" s="123">
        <v>7</v>
      </c>
      <c r="N27" s="123">
        <v>7</v>
      </c>
      <c r="O27" s="123">
        <v>7</v>
      </c>
      <c r="P27" s="123">
        <v>7</v>
      </c>
      <c r="Q27" s="123">
        <v>6</v>
      </c>
      <c r="R27" s="123">
        <v>6</v>
      </c>
      <c r="S27" s="123">
        <v>5</v>
      </c>
      <c r="T27" s="123">
        <v>4</v>
      </c>
      <c r="U27" s="124">
        <v>4</v>
      </c>
      <c r="V27" s="46"/>
      <c r="W27" s="108">
        <f t="shared" si="3"/>
        <v>67</v>
      </c>
      <c r="X27" s="100">
        <f t="shared" si="4"/>
        <v>16</v>
      </c>
      <c r="Y27" s="122">
        <v>9</v>
      </c>
      <c r="Z27" s="123">
        <v>8</v>
      </c>
      <c r="AA27" s="123">
        <v>8</v>
      </c>
      <c r="AB27" s="123">
        <v>8</v>
      </c>
      <c r="AC27" s="123">
        <v>8</v>
      </c>
      <c r="AD27" s="123">
        <v>8</v>
      </c>
      <c r="AE27" s="123">
        <v>5</v>
      </c>
      <c r="AF27" s="123">
        <v>5</v>
      </c>
      <c r="AG27" s="123">
        <v>5</v>
      </c>
      <c r="AH27" s="124">
        <v>3</v>
      </c>
      <c r="AI27" s="46"/>
      <c r="AJ27" s="108">
        <f t="shared" si="5"/>
        <v>62</v>
      </c>
      <c r="AK27" s="100">
        <f t="shared" si="6"/>
        <v>16</v>
      </c>
      <c r="AL27" s="122">
        <v>10</v>
      </c>
      <c r="AM27" s="123">
        <v>8</v>
      </c>
      <c r="AN27" s="123">
        <v>8</v>
      </c>
      <c r="AO27" s="123">
        <v>8</v>
      </c>
      <c r="AP27" s="123">
        <v>8</v>
      </c>
      <c r="AQ27" s="123">
        <v>7</v>
      </c>
      <c r="AR27" s="123">
        <v>7</v>
      </c>
      <c r="AS27" s="123">
        <v>6</v>
      </c>
      <c r="AT27" s="123">
        <v>0</v>
      </c>
      <c r="AU27" s="124">
        <v>0</v>
      </c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17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17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17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17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17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17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17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17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17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17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17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17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17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17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17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17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17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17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17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17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17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17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17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17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17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17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17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17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17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17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17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17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17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17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17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17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17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17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17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17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17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17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17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17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17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17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17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17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17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17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17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17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17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17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17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17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17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17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17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17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17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17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17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17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17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17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17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17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17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17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17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17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17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17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17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17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17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17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17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17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17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17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17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17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17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17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17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17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17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17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17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17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17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17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17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17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17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17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17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17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17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17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17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17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17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17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17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17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17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17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17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17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17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17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17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17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17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17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17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17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17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17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17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17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17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17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17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17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17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17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17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17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17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17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17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17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17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17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17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17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17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17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17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17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17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17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17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17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17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17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17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17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17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17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17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17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17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17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17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17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17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17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17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17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17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17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17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17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17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17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17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17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17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17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17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17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17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17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17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17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17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17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17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17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17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17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17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17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17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17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17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17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17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17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17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17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17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17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17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17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17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17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17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17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17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17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17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17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17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17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17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17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17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17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17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17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17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17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17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17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17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17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17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17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17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17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17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17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17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17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17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17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17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17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17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17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17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17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17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17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17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17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17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17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17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17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17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17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17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17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17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17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7" operator="equal" stopIfTrue="1">
      <formula>"dátum"</formula>
    </cfRule>
    <cfRule type="cellIs" priority="2" dxfId="1" operator="equal" stopIfTrue="1">
      <formula>"(dátum)"</formula>
    </cfRule>
  </conditionalFormatting>
  <conditionalFormatting sqref="K12:K111 AK12:AK111 X12:X111">
    <cfRule type="cellIs" priority="3" dxfId="5" operator="equal" stopIfTrue="1">
      <formula>1</formula>
    </cfRule>
    <cfRule type="cellIs" priority="4" dxfId="4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1" operator="equal" stopIfTrue="1">
      <formula>"(názov preteku)"</formula>
    </cfRule>
  </conditionalFormatting>
  <conditionalFormatting sqref="M3:P3">
    <cfRule type="cellIs" priority="7" dxfId="1" operator="equal" stopIfTrue="1">
      <formula>"(kategória)"</formula>
    </cfRule>
  </conditionalFormatting>
  <conditionalFormatting sqref="D12:D111">
    <cfRule type="cellIs" priority="8" dxfId="0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GIGABYTE G7</cp:lastModifiedBy>
  <cp:lastPrinted>2020-03-07T09:29:44Z</cp:lastPrinted>
  <dcterms:created xsi:type="dcterms:W3CDTF">1996-10-14T23:33:28Z</dcterms:created>
  <dcterms:modified xsi:type="dcterms:W3CDTF">2020-03-08T10:28:45Z</dcterms:modified>
  <cp:category/>
  <cp:version/>
  <cp:contentType/>
  <cp:contentStatus/>
</cp:coreProperties>
</file>